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W:\Redaktoři\CJGPB\TISK\Online first\Svobodova\"/>
    </mc:Choice>
  </mc:AlternateContent>
  <xr:revisionPtr revIDLastSave="0" documentId="13_ncr:1_{47A1AE4C-9879-4DD8-B533-E1E09FAF3C7A}" xr6:coauthVersionLast="47" xr6:coauthVersionMax="47" xr10:uidLastSave="{00000000-0000-0000-0000-000000000000}"/>
  <bookViews>
    <workbookView xWindow="3975" yWindow="2205" windowWidth="23625" windowHeight="14565" xr2:uid="{00000000-000D-0000-FFFF-FFFF00000000}"/>
  </bookViews>
  <sheets>
    <sheet name="ESM1" sheetId="1" r:id="rId1"/>
    <sheet name="ESM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2" l="1"/>
  <c r="B40" i="2"/>
  <c r="B12" i="2"/>
  <c r="C29" i="1"/>
  <c r="C91" i="1"/>
  <c r="C26" i="1"/>
</calcChain>
</file>

<file path=xl/sharedStrings.xml><?xml version="1.0" encoding="utf-8"?>
<sst xmlns="http://schemas.openxmlformats.org/spreadsheetml/2006/main" count="922" uniqueCount="245">
  <si>
    <t>Vern.</t>
  </si>
  <si>
    <t>DN28011</t>
  </si>
  <si>
    <t>DN4572_1</t>
  </si>
  <si>
    <t>DN55074_1</t>
  </si>
  <si>
    <t>DN55074_2</t>
  </si>
  <si>
    <t>DN57118</t>
  </si>
  <si>
    <t>DN7366</t>
  </si>
  <si>
    <t>DN23879</t>
  </si>
  <si>
    <t>DN24964</t>
  </si>
  <si>
    <t>DN27571_2</t>
  </si>
  <si>
    <t>01C0502364</t>
  </si>
  <si>
    <t>Absolut</t>
  </si>
  <si>
    <t>FRA</t>
  </si>
  <si>
    <t>ozim</t>
  </si>
  <si>
    <t>03C0603153</t>
  </si>
  <si>
    <t>Aligator</t>
  </si>
  <si>
    <t>CZE</t>
  </si>
  <si>
    <t>jarní</t>
  </si>
  <si>
    <t>DEU</t>
  </si>
  <si>
    <t>jař</t>
  </si>
  <si>
    <t>Atlantick</t>
  </si>
  <si>
    <t>01C0502171</t>
  </si>
  <si>
    <t>Citadel</t>
  </si>
  <si>
    <t>01C0502378</t>
  </si>
  <si>
    <t>Dementiel</t>
  </si>
  <si>
    <t>Etincel</t>
  </si>
  <si>
    <t>01C0502362</t>
  </si>
  <si>
    <t>Family</t>
  </si>
  <si>
    <t>01C0502363</t>
  </si>
  <si>
    <t>Fanion</t>
  </si>
  <si>
    <t>01C0502281</t>
  </si>
  <si>
    <t>Gambrinus</t>
  </si>
  <si>
    <t>01C0502212</t>
  </si>
  <si>
    <t>Gigga</t>
  </si>
  <si>
    <t>Isocel</t>
  </si>
  <si>
    <t>01C0502380</t>
  </si>
  <si>
    <t>KWS Angelic</t>
  </si>
  <si>
    <t>01C0502185</t>
  </si>
  <si>
    <t>KWS Ariane</t>
  </si>
  <si>
    <t>01C0502359</t>
  </si>
  <si>
    <t>KWS Borrelly</t>
  </si>
  <si>
    <t>01C0502360</t>
  </si>
  <si>
    <t>KWS Estamined</t>
  </si>
  <si>
    <t>01C0502361</t>
  </si>
  <si>
    <t>KWS Faro</t>
  </si>
  <si>
    <t>01C0502382</t>
  </si>
  <si>
    <t>KWS Filante</t>
  </si>
  <si>
    <t>01C0502383</t>
  </si>
  <si>
    <t>KWS Globe</t>
  </si>
  <si>
    <t>01C0502390</t>
  </si>
  <si>
    <t>KWS Jaguar</t>
  </si>
  <si>
    <t>01C0502385</t>
  </si>
  <si>
    <t>KWS Jantille</t>
  </si>
  <si>
    <t>01C0502384</t>
  </si>
  <si>
    <t>KWS Joyau</t>
  </si>
  <si>
    <t>03C0603050</t>
  </si>
  <si>
    <t>Laudis 550</t>
  </si>
  <si>
    <t>Laudis550</t>
  </si>
  <si>
    <t>01C0502377</t>
  </si>
  <si>
    <t>Perroella</t>
  </si>
  <si>
    <t>03C0603053</t>
  </si>
  <si>
    <t>Petrus</t>
  </si>
  <si>
    <t>DH 1</t>
  </si>
  <si>
    <t>QK16103/01</t>
  </si>
  <si>
    <t>DH12</t>
  </si>
  <si>
    <t>QK16104/1</t>
  </si>
  <si>
    <t>DH13</t>
  </si>
  <si>
    <t>QK16104/2</t>
  </si>
  <si>
    <t>QK19/08030A_18</t>
  </si>
  <si>
    <t>PZ 5</t>
  </si>
  <si>
    <t>QK19/08030A_20</t>
  </si>
  <si>
    <t>PZ 8</t>
  </si>
  <si>
    <t>QK19/08030C_21</t>
  </si>
  <si>
    <t>PZ 10</t>
  </si>
  <si>
    <t>QK19/09001_21</t>
  </si>
  <si>
    <t>PZ 9</t>
  </si>
  <si>
    <t>QK19/09001B_20</t>
  </si>
  <si>
    <t>PZ 12</t>
  </si>
  <si>
    <t>QK19/15073A_20</t>
  </si>
  <si>
    <t>03C0602773</t>
  </si>
  <si>
    <t>Sebastian</t>
  </si>
  <si>
    <t>DNK</t>
  </si>
  <si>
    <t>St1/21</t>
  </si>
  <si>
    <t>ST 1/22</t>
  </si>
  <si>
    <t>SG-L 8030A/18 (QK19/08030A_18)</t>
  </si>
  <si>
    <t>SG-L 9001/19</t>
  </si>
  <si>
    <t>SG-L10105/18</t>
  </si>
  <si>
    <t>SG-L15073/19</t>
  </si>
  <si>
    <t>03C0603158</t>
  </si>
  <si>
    <t>Spitfire</t>
  </si>
  <si>
    <t>St4/21</t>
  </si>
  <si>
    <t>ST 4/22</t>
  </si>
  <si>
    <t>ST19_06_2019</t>
  </si>
  <si>
    <t>03C0603183</t>
  </si>
  <si>
    <t>ST19_07_2019</t>
  </si>
  <si>
    <t>ST19_07_2020</t>
  </si>
  <si>
    <t>ST19_08_2019</t>
  </si>
  <si>
    <t>ST19_09_2019</t>
  </si>
  <si>
    <t>ST19_09_2020</t>
  </si>
  <si>
    <t>ST19_10_2019</t>
  </si>
  <si>
    <t>ST19_10_2020</t>
  </si>
  <si>
    <t>ST19_11_2019</t>
  </si>
  <si>
    <t>ST19_12_2019</t>
  </si>
  <si>
    <t>03C0603184</t>
  </si>
  <si>
    <t>ST19_13_2019</t>
  </si>
  <si>
    <t>ST19_13_2020</t>
  </si>
  <si>
    <t>ST19_14_2019</t>
  </si>
  <si>
    <t>ST19_15_2019</t>
  </si>
  <si>
    <t>ST19_15_2020</t>
  </si>
  <si>
    <t>ST19_16_2019</t>
  </si>
  <si>
    <t>ST19_17_2019</t>
  </si>
  <si>
    <t>ST19_18_2019</t>
  </si>
  <si>
    <t>ST19_19_2019</t>
  </si>
  <si>
    <t>ST19_20_2019</t>
  </si>
  <si>
    <t>ST20_11_2020</t>
  </si>
  <si>
    <t>ST20_12_2020</t>
  </si>
  <si>
    <t>ST20_13_2020</t>
  </si>
  <si>
    <t>ST20_14_2020</t>
  </si>
  <si>
    <t>ST20_15_2020</t>
  </si>
  <si>
    <t>ST20_16_2020</t>
  </si>
  <si>
    <t>ST20_17_2020</t>
  </si>
  <si>
    <t>ST20_18_2020</t>
  </si>
  <si>
    <t>ST20_19_2020</t>
  </si>
  <si>
    <t>ST20_20_2020</t>
  </si>
  <si>
    <t>St6/21</t>
  </si>
  <si>
    <t>ST21_06_2021</t>
  </si>
  <si>
    <t>St7/21</t>
  </si>
  <si>
    <t>ST21_07_2021</t>
  </si>
  <si>
    <t>St8/21</t>
  </si>
  <si>
    <t>ST21_08_2021</t>
  </si>
  <si>
    <t>St9/21</t>
  </si>
  <si>
    <t>ST21_09_2021</t>
  </si>
  <si>
    <t>St10/21</t>
  </si>
  <si>
    <t>ST21_10_2021</t>
  </si>
  <si>
    <t>St11/21</t>
  </si>
  <si>
    <t>ST21_11_2021</t>
  </si>
  <si>
    <t>St12/21</t>
  </si>
  <si>
    <t>ST21_12_2021</t>
  </si>
  <si>
    <t>St13/21</t>
  </si>
  <si>
    <t>ST21_13_2021</t>
  </si>
  <si>
    <t>ST21_13_2022</t>
  </si>
  <si>
    <t>ST 13/21</t>
  </si>
  <si>
    <t>St14/21</t>
  </si>
  <si>
    <t>ST21_14_2021</t>
  </si>
  <si>
    <t>St15/21</t>
  </si>
  <si>
    <t>ST21_15_2021</t>
  </si>
  <si>
    <t>St16/21</t>
  </si>
  <si>
    <t>ST21_16_2021</t>
  </si>
  <si>
    <t>St17/21</t>
  </si>
  <si>
    <t>ST21_17_2021</t>
  </si>
  <si>
    <t>St18/21</t>
  </si>
  <si>
    <t>ST21_18_2021</t>
  </si>
  <si>
    <t>St19/21</t>
  </si>
  <si>
    <t>ST21_19_2021</t>
  </si>
  <si>
    <t>St20/21</t>
  </si>
  <si>
    <t>ST21_20_2021</t>
  </si>
  <si>
    <t>ST 6/22</t>
  </si>
  <si>
    <t>ST22_06_2022</t>
  </si>
  <si>
    <t>ST 7/22</t>
  </si>
  <si>
    <t>ST22_07_2022</t>
  </si>
  <si>
    <t>ST 8/22</t>
  </si>
  <si>
    <t>ST22_08_2022</t>
  </si>
  <si>
    <t>ST 9/22</t>
  </si>
  <si>
    <t>ST22_09_2022</t>
  </si>
  <si>
    <t>ST 10/22</t>
  </si>
  <si>
    <t>ST22_10_2022</t>
  </si>
  <si>
    <t>ST 11/22</t>
  </si>
  <si>
    <t>ST22_11_2022</t>
  </si>
  <si>
    <t>ST 12/22</t>
  </si>
  <si>
    <t>ST22_12_2022</t>
  </si>
  <si>
    <t>ST 14/22</t>
  </si>
  <si>
    <t>ST22_14_2022</t>
  </si>
  <si>
    <t>ST 15/22</t>
  </si>
  <si>
    <t>ST22_15_2022</t>
  </si>
  <si>
    <t>ST 16/22</t>
  </si>
  <si>
    <t>ST22_16_2022</t>
  </si>
  <si>
    <t>ST 17/22</t>
  </si>
  <si>
    <t>ST22_17_2022</t>
  </si>
  <si>
    <t>ST 18/22</t>
  </si>
  <si>
    <t>ST22_18_2022</t>
  </si>
  <si>
    <t>ST 19/22</t>
  </si>
  <si>
    <t>ST22_19_2022</t>
  </si>
  <si>
    <t>ST 20/22</t>
  </si>
  <si>
    <t>ST22_20_2022</t>
  </si>
  <si>
    <t>01C050</t>
  </si>
  <si>
    <t>SZD U1232 (Suez)</t>
  </si>
  <si>
    <t>AUT</t>
  </si>
  <si>
    <t>01C0502314</t>
  </si>
  <si>
    <t>Visuel</t>
  </si>
  <si>
    <t>Order</t>
  </si>
  <si>
    <t>DNA sample</t>
  </si>
  <si>
    <t>GRIN Czech ID</t>
  </si>
  <si>
    <t>Name</t>
  </si>
  <si>
    <t>Origin</t>
  </si>
  <si>
    <t>Type</t>
  </si>
  <si>
    <t xml:space="preserve">SG-L 8030A/18 </t>
  </si>
  <si>
    <t>winter</t>
  </si>
  <si>
    <t>spring</t>
  </si>
  <si>
    <t>USJ</t>
  </si>
  <si>
    <t>Obsah vody ve sladu</t>
  </si>
  <si>
    <t>Extrakt v sušině sladu</t>
  </si>
  <si>
    <t>Relativní extrakt při 45 °C</t>
  </si>
  <si>
    <t>Kolbachovo číslo</t>
  </si>
  <si>
    <t>Diastatická mohutnost</t>
  </si>
  <si>
    <t>Dosažitelný stupeň prokvašení</t>
  </si>
  <si>
    <t>Friabilita</t>
  </si>
  <si>
    <t>Beta-glukany ve sladině</t>
  </si>
  <si>
    <t>Viskozita sladiny</t>
  </si>
  <si>
    <t>Zákal sladiny při 12°</t>
  </si>
  <si>
    <t>Zákal sladiny při 90°</t>
  </si>
  <si>
    <t>Barva sladiny</t>
  </si>
  <si>
    <t>Barva sladiny po povaření</t>
  </si>
  <si>
    <t>Volný aminodusík</t>
  </si>
  <si>
    <t>Dusíkaté látky ve sladu</t>
  </si>
  <si>
    <t>Dusík ve sladu</t>
  </si>
  <si>
    <t>Rozpustný dusík ve sladu</t>
  </si>
  <si>
    <t>Rpzpustný dusík ve sladině</t>
  </si>
  <si>
    <t>Homogenita friabilimetrem</t>
  </si>
  <si>
    <t>Částečně sklovitá zrna</t>
  </si>
  <si>
    <t>Sklovitá zrna</t>
  </si>
  <si>
    <t>Objemová hmotnost</t>
  </si>
  <si>
    <t>Obsah vody v zrnu ječmene</t>
  </si>
  <si>
    <t>Dusíkaté látky v zrnu ječmene</t>
  </si>
  <si>
    <t>Obsahu dusíku v zrnu ječmene</t>
  </si>
  <si>
    <t>Obsah škrobu v zrnu ječmene</t>
  </si>
  <si>
    <t>podíl nad 2,5 mm</t>
  </si>
  <si>
    <t>podíl nad 2,8 mm</t>
  </si>
  <si>
    <t>podíl nad 2,5 + 2,5 mm</t>
  </si>
  <si>
    <t>Hmotnost tisíce zrn</t>
  </si>
  <si>
    <t>Číslo poklesu</t>
  </si>
  <si>
    <t>K1    slad</t>
  </si>
  <si>
    <t>K2     neslad</t>
  </si>
  <si>
    <t>%</t>
  </si>
  <si>
    <t>jWK</t>
  </si>
  <si>
    <t>mg dm-3</t>
  </si>
  <si>
    <t>mPa.s</t>
  </si>
  <si>
    <t>jEBC</t>
  </si>
  <si>
    <t>mg/100g</t>
  </si>
  <si>
    <t>g dm-3</t>
  </si>
  <si>
    <t>g</t>
  </si>
  <si>
    <t>s</t>
  </si>
  <si>
    <t>01C0502248</t>
  </si>
  <si>
    <t>01C0502173</t>
  </si>
  <si>
    <t>Table S1. List of samples and the results of molecular marker screening</t>
  </si>
  <si>
    <t>Table S2. Results of malt quality parameters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</si>
</sst>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vertical="center"/>
      <protection locked="0"/>
    </xf>
    <xf numFmtId="49" fontId="3" fillId="0" borderId="9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center" textRotation="90"/>
    </xf>
    <xf numFmtId="49" fontId="3" fillId="0" borderId="0" xfId="0" applyNumberFormat="1" applyFont="1" applyAlignment="1">
      <alignment vertical="center"/>
    </xf>
    <xf numFmtId="0" fontId="3" fillId="0" borderId="0" xfId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2" fontId="2" fillId="0" borderId="0" xfId="0" applyNumberFormat="1" applyFont="1"/>
    <xf numFmtId="0" fontId="6" fillId="0" borderId="0" xfId="0" applyFont="1"/>
  </cellXfs>
  <cellStyles count="4">
    <cellStyle name="Normální" xfId="0" builtinId="0"/>
    <cellStyle name="Normální 13" xfId="1" xr:uid="{00000000-0005-0000-0000-000001000000}"/>
    <cellStyle name="Normální 19" xfId="2" xr:uid="{00000000-0005-0000-0000-000002000000}"/>
    <cellStyle name="normální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kace_clanky\Kvasny_2023\Kvasny_2023_Nesvadba_tabulky_1verz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_1_Morf_biolog_znaky"/>
      <sheetName val="Tab_2_Hosp_znaky"/>
      <sheetName val="Tab_3_Korelace"/>
    </sheetNames>
    <sheetDataSet>
      <sheetData sheetId="0" refreshError="1">
        <row r="10">
          <cell r="E10" t="str">
            <v>Henriette x Cargo</v>
          </cell>
        </row>
        <row r="13">
          <cell r="C13" t="str">
            <v>01C0502407</v>
          </cell>
        </row>
        <row r="15">
          <cell r="C15" t="str">
            <v>01C0502172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7"/>
  <sheetViews>
    <sheetView tabSelected="1" workbookViewId="0"/>
  </sheetViews>
  <sheetFormatPr defaultRowHeight="12.75" x14ac:dyDescent="0.2"/>
  <cols>
    <col min="1" max="1" width="5.7109375" style="1" customWidth="1"/>
    <col min="2" max="2" width="7" style="2" customWidth="1"/>
    <col min="3" max="3" width="11.28515625" style="2" customWidth="1"/>
    <col min="4" max="4" width="16" style="2" customWidth="1"/>
    <col min="5" max="5" width="6.140625" style="2" customWidth="1"/>
    <col min="6" max="6" width="7.42578125" style="2" customWidth="1"/>
    <col min="7" max="7" width="4.85546875" style="2" customWidth="1"/>
    <col min="8" max="16" width="3.42578125" style="2" customWidth="1"/>
    <col min="17" max="16384" width="9.140625" style="2"/>
  </cols>
  <sheetData>
    <row r="1" spans="1:16" x14ac:dyDescent="0.2">
      <c r="A1" s="1" t="s">
        <v>243</v>
      </c>
    </row>
    <row r="2" spans="1:16" ht="60" customHeight="1" thickBot="1" x14ac:dyDescent="0.25">
      <c r="A2" s="3" t="s">
        <v>189</v>
      </c>
      <c r="B2" s="3" t="s">
        <v>190</v>
      </c>
      <c r="C2" s="4" t="s">
        <v>191</v>
      </c>
      <c r="D2" s="3" t="s">
        <v>192</v>
      </c>
      <c r="E2" s="3" t="s">
        <v>193</v>
      </c>
      <c r="F2" s="3" t="s">
        <v>0</v>
      </c>
      <c r="G2" s="4" t="s">
        <v>194</v>
      </c>
      <c r="H2" s="29" t="s">
        <v>1</v>
      </c>
      <c r="I2" s="29" t="s">
        <v>2</v>
      </c>
      <c r="J2" s="29" t="s">
        <v>3</v>
      </c>
      <c r="K2" s="29" t="s">
        <v>4</v>
      </c>
      <c r="L2" s="30" t="s">
        <v>5</v>
      </c>
      <c r="M2" s="29" t="s">
        <v>6</v>
      </c>
      <c r="N2" s="29" t="s">
        <v>7</v>
      </c>
      <c r="O2" s="29" t="s">
        <v>8</v>
      </c>
      <c r="P2" s="29" t="s">
        <v>9</v>
      </c>
    </row>
    <row r="3" spans="1:16" ht="13.5" thickTop="1" x14ac:dyDescent="0.2">
      <c r="A3" s="14">
        <v>1</v>
      </c>
      <c r="B3" s="5">
        <v>19004</v>
      </c>
      <c r="C3" s="6" t="s">
        <v>37</v>
      </c>
      <c r="D3" s="10" t="s">
        <v>38</v>
      </c>
      <c r="E3" s="11" t="s">
        <v>18</v>
      </c>
      <c r="F3" s="11" t="s">
        <v>196</v>
      </c>
      <c r="G3" s="12">
        <v>2</v>
      </c>
      <c r="H3" s="5">
        <v>0</v>
      </c>
      <c r="I3" s="5">
        <v>1</v>
      </c>
      <c r="J3" s="5">
        <v>0</v>
      </c>
      <c r="K3" s="5">
        <v>0</v>
      </c>
      <c r="L3" s="9">
        <v>0</v>
      </c>
      <c r="M3" s="5">
        <v>1</v>
      </c>
      <c r="N3" s="14">
        <v>0</v>
      </c>
      <c r="O3" s="5">
        <v>0</v>
      </c>
      <c r="P3" s="14">
        <v>0</v>
      </c>
    </row>
    <row r="4" spans="1:16" x14ac:dyDescent="0.2">
      <c r="A4" s="5">
        <v>2</v>
      </c>
      <c r="B4" s="5">
        <v>19005</v>
      </c>
      <c r="C4" s="6" t="s">
        <v>21</v>
      </c>
      <c r="D4" s="10" t="s">
        <v>22</v>
      </c>
      <c r="E4" s="11" t="s">
        <v>12</v>
      </c>
      <c r="F4" s="11" t="s">
        <v>196</v>
      </c>
      <c r="G4" s="12">
        <v>6</v>
      </c>
      <c r="H4" s="5">
        <v>1</v>
      </c>
      <c r="I4" s="5">
        <v>1</v>
      </c>
      <c r="J4" s="5">
        <v>1</v>
      </c>
      <c r="K4" s="5">
        <v>1</v>
      </c>
      <c r="L4" s="9">
        <v>1</v>
      </c>
      <c r="M4" s="5">
        <v>1</v>
      </c>
      <c r="N4" s="5">
        <v>0</v>
      </c>
      <c r="O4" s="5">
        <v>0</v>
      </c>
      <c r="P4" s="5">
        <v>0</v>
      </c>
    </row>
    <row r="5" spans="1:16" x14ac:dyDescent="0.2">
      <c r="A5" s="14">
        <v>3</v>
      </c>
      <c r="B5" s="14">
        <v>19006</v>
      </c>
      <c r="C5" s="6" t="s">
        <v>32</v>
      </c>
      <c r="D5" s="10" t="s">
        <v>33</v>
      </c>
      <c r="E5" s="11" t="s">
        <v>12</v>
      </c>
      <c r="F5" s="11" t="s">
        <v>196</v>
      </c>
      <c r="G5" s="12">
        <v>6</v>
      </c>
      <c r="H5" s="5">
        <v>0</v>
      </c>
      <c r="I5" s="5">
        <v>1</v>
      </c>
      <c r="J5" s="5">
        <v>0</v>
      </c>
      <c r="K5" s="5">
        <v>0</v>
      </c>
      <c r="L5" s="9">
        <v>0</v>
      </c>
      <c r="M5" s="5">
        <v>1</v>
      </c>
      <c r="N5" s="5">
        <v>0</v>
      </c>
      <c r="O5" s="5">
        <v>0</v>
      </c>
      <c r="P5" s="5">
        <v>1</v>
      </c>
    </row>
    <row r="6" spans="1:16" x14ac:dyDescent="0.2">
      <c r="A6" s="5">
        <v>4</v>
      </c>
      <c r="B6" s="5">
        <v>19058</v>
      </c>
      <c r="C6" s="6" t="s">
        <v>79</v>
      </c>
      <c r="D6" s="10" t="s">
        <v>80</v>
      </c>
      <c r="E6" s="11" t="s">
        <v>81</v>
      </c>
      <c r="F6" s="11" t="s">
        <v>197</v>
      </c>
      <c r="G6" s="12">
        <v>2</v>
      </c>
      <c r="H6" s="5">
        <v>1</v>
      </c>
      <c r="I6" s="5">
        <v>1</v>
      </c>
      <c r="J6" s="5">
        <v>1</v>
      </c>
      <c r="K6" s="5">
        <v>1</v>
      </c>
      <c r="L6" s="9">
        <v>1</v>
      </c>
      <c r="M6" s="5">
        <v>0</v>
      </c>
      <c r="N6" s="5">
        <v>0</v>
      </c>
      <c r="O6" s="5">
        <v>0</v>
      </c>
      <c r="P6" s="5">
        <v>0</v>
      </c>
    </row>
    <row r="7" spans="1:16" x14ac:dyDescent="0.2">
      <c r="A7" s="14">
        <v>5</v>
      </c>
      <c r="B7" s="14">
        <v>19061</v>
      </c>
      <c r="C7" s="6" t="s">
        <v>55</v>
      </c>
      <c r="D7" s="10" t="s">
        <v>56</v>
      </c>
      <c r="E7" s="11" t="s">
        <v>16</v>
      </c>
      <c r="F7" s="11" t="s">
        <v>197</v>
      </c>
      <c r="G7" s="12">
        <v>2</v>
      </c>
      <c r="H7" s="5">
        <v>1</v>
      </c>
      <c r="I7" s="5">
        <v>1</v>
      </c>
      <c r="J7" s="5">
        <v>1</v>
      </c>
      <c r="K7" s="5">
        <v>1</v>
      </c>
      <c r="L7" s="9">
        <v>1</v>
      </c>
      <c r="M7" s="5">
        <v>0</v>
      </c>
      <c r="N7" s="5">
        <v>0</v>
      </c>
      <c r="O7" s="5">
        <v>1</v>
      </c>
      <c r="P7" s="5">
        <v>0</v>
      </c>
    </row>
    <row r="8" spans="1:16" x14ac:dyDescent="0.2">
      <c r="A8" s="5">
        <v>6</v>
      </c>
      <c r="B8" s="14">
        <v>19068</v>
      </c>
      <c r="C8" s="6" t="s">
        <v>88</v>
      </c>
      <c r="D8" s="10" t="s">
        <v>89</v>
      </c>
      <c r="E8" s="11" t="s">
        <v>16</v>
      </c>
      <c r="F8" s="11" t="s">
        <v>197</v>
      </c>
      <c r="G8" s="12">
        <v>2</v>
      </c>
      <c r="H8" s="5">
        <v>1</v>
      </c>
      <c r="I8" s="5">
        <v>1</v>
      </c>
      <c r="J8" s="5">
        <v>1</v>
      </c>
      <c r="K8" s="5">
        <v>1</v>
      </c>
      <c r="L8" s="9">
        <v>1</v>
      </c>
      <c r="M8" s="5">
        <v>1</v>
      </c>
      <c r="N8" s="5">
        <v>0</v>
      </c>
      <c r="O8" s="5">
        <v>1</v>
      </c>
      <c r="P8" s="5">
        <v>0</v>
      </c>
    </row>
    <row r="9" spans="1:16" x14ac:dyDescent="0.2">
      <c r="A9" s="14">
        <v>7</v>
      </c>
      <c r="B9" s="14">
        <v>19070</v>
      </c>
      <c r="C9" s="6" t="s">
        <v>14</v>
      </c>
      <c r="D9" s="10" t="s">
        <v>15</v>
      </c>
      <c r="E9" s="11" t="s">
        <v>16</v>
      </c>
      <c r="F9" s="11" t="s">
        <v>197</v>
      </c>
      <c r="G9" s="12">
        <v>2</v>
      </c>
      <c r="H9" s="5">
        <v>0</v>
      </c>
      <c r="I9" s="5">
        <v>0</v>
      </c>
      <c r="J9" s="5">
        <v>0</v>
      </c>
      <c r="K9" s="5">
        <v>0</v>
      </c>
      <c r="L9" s="9">
        <v>0</v>
      </c>
      <c r="M9" s="5">
        <v>0</v>
      </c>
      <c r="N9" s="5">
        <v>0</v>
      </c>
      <c r="O9" s="5">
        <v>0</v>
      </c>
      <c r="P9" s="5">
        <v>0</v>
      </c>
    </row>
    <row r="10" spans="1:16" x14ac:dyDescent="0.2">
      <c r="A10" s="5">
        <v>8</v>
      </c>
      <c r="B10" s="14">
        <v>19071</v>
      </c>
      <c r="C10" s="6"/>
      <c r="D10" s="10" t="s">
        <v>92</v>
      </c>
      <c r="E10" s="11" t="s">
        <v>16</v>
      </c>
      <c r="F10" s="11" t="s">
        <v>197</v>
      </c>
      <c r="G10" s="12">
        <v>2</v>
      </c>
      <c r="H10" s="5">
        <v>1</v>
      </c>
      <c r="I10" s="5">
        <v>1</v>
      </c>
      <c r="J10" s="5">
        <v>1</v>
      </c>
      <c r="K10" s="5">
        <v>1</v>
      </c>
      <c r="L10" s="9">
        <v>1</v>
      </c>
      <c r="M10" s="5">
        <v>1</v>
      </c>
      <c r="N10" s="5">
        <v>0</v>
      </c>
      <c r="O10" s="5">
        <v>1</v>
      </c>
      <c r="P10" s="5">
        <v>0</v>
      </c>
    </row>
    <row r="11" spans="1:16" x14ac:dyDescent="0.2">
      <c r="A11" s="14">
        <v>9</v>
      </c>
      <c r="B11" s="5">
        <v>19072</v>
      </c>
      <c r="C11" s="6" t="s">
        <v>93</v>
      </c>
      <c r="D11" s="10" t="s">
        <v>94</v>
      </c>
      <c r="E11" s="11" t="s">
        <v>16</v>
      </c>
      <c r="F11" s="11" t="s">
        <v>197</v>
      </c>
      <c r="G11" s="12">
        <v>2</v>
      </c>
      <c r="H11" s="5">
        <v>1</v>
      </c>
      <c r="I11" s="5">
        <v>1</v>
      </c>
      <c r="J11" s="5">
        <v>1</v>
      </c>
      <c r="K11" s="5">
        <v>1</v>
      </c>
      <c r="L11" s="9">
        <v>1</v>
      </c>
      <c r="M11" s="5">
        <v>0</v>
      </c>
      <c r="N11" s="5">
        <v>1</v>
      </c>
      <c r="O11" s="5">
        <v>1</v>
      </c>
      <c r="P11" s="5">
        <v>1</v>
      </c>
    </row>
    <row r="12" spans="1:16" x14ac:dyDescent="0.2">
      <c r="A12" s="5">
        <v>10</v>
      </c>
      <c r="B12" s="5">
        <v>19073</v>
      </c>
      <c r="C12" s="6"/>
      <c r="D12" s="10" t="s">
        <v>96</v>
      </c>
      <c r="E12" s="11" t="s">
        <v>16</v>
      </c>
      <c r="F12" s="11" t="s">
        <v>197</v>
      </c>
      <c r="G12" s="12">
        <v>2</v>
      </c>
      <c r="H12" s="5">
        <v>0</v>
      </c>
      <c r="I12" s="5">
        <v>0</v>
      </c>
      <c r="J12" s="5">
        <v>0</v>
      </c>
      <c r="K12" s="5">
        <v>0</v>
      </c>
      <c r="L12" s="9">
        <v>0</v>
      </c>
      <c r="M12" s="5">
        <v>0</v>
      </c>
      <c r="N12" s="5">
        <v>1</v>
      </c>
      <c r="O12" s="5">
        <v>1</v>
      </c>
      <c r="P12" s="5">
        <v>1</v>
      </c>
    </row>
    <row r="13" spans="1:16" x14ac:dyDescent="0.2">
      <c r="A13" s="14">
        <v>11</v>
      </c>
      <c r="B13" s="5">
        <v>19074</v>
      </c>
      <c r="C13" s="16"/>
      <c r="D13" s="10" t="s">
        <v>97</v>
      </c>
      <c r="E13" s="27" t="s">
        <v>16</v>
      </c>
      <c r="F13" s="11" t="s">
        <v>197</v>
      </c>
      <c r="G13" s="12">
        <v>2</v>
      </c>
      <c r="H13" s="5">
        <v>1</v>
      </c>
      <c r="I13" s="5">
        <v>1</v>
      </c>
      <c r="J13" s="5">
        <v>1</v>
      </c>
      <c r="K13" s="5">
        <v>1</v>
      </c>
      <c r="L13" s="9">
        <v>1</v>
      </c>
      <c r="M13" s="5">
        <v>0</v>
      </c>
      <c r="N13" s="5">
        <v>0</v>
      </c>
      <c r="O13" s="5">
        <v>1</v>
      </c>
      <c r="P13" s="5">
        <v>0</v>
      </c>
    </row>
    <row r="14" spans="1:16" x14ac:dyDescent="0.2">
      <c r="A14" s="5">
        <v>12</v>
      </c>
      <c r="B14" s="14">
        <v>19075</v>
      </c>
      <c r="C14" s="17"/>
      <c r="D14" s="10" t="s">
        <v>99</v>
      </c>
      <c r="E14" s="19" t="s">
        <v>16</v>
      </c>
      <c r="F14" s="11" t="s">
        <v>197</v>
      </c>
      <c r="G14" s="12">
        <v>2</v>
      </c>
      <c r="H14" s="5">
        <v>1</v>
      </c>
      <c r="I14" s="5">
        <v>1</v>
      </c>
      <c r="J14" s="5">
        <v>1</v>
      </c>
      <c r="K14" s="5">
        <v>1</v>
      </c>
      <c r="L14" s="9">
        <v>1</v>
      </c>
      <c r="M14" s="5">
        <v>1</v>
      </c>
      <c r="N14" s="5">
        <v>0</v>
      </c>
      <c r="O14" s="5">
        <v>1</v>
      </c>
      <c r="P14" s="5">
        <v>0</v>
      </c>
    </row>
    <row r="15" spans="1:16" x14ac:dyDescent="0.2">
      <c r="A15" s="14">
        <v>13</v>
      </c>
      <c r="B15" s="5">
        <v>19076</v>
      </c>
      <c r="C15" s="6"/>
      <c r="D15" s="10" t="s">
        <v>101</v>
      </c>
      <c r="E15" s="11" t="s">
        <v>16</v>
      </c>
      <c r="F15" s="11" t="s">
        <v>197</v>
      </c>
      <c r="G15" s="12">
        <v>2</v>
      </c>
      <c r="H15" s="5">
        <v>1</v>
      </c>
      <c r="I15" s="5">
        <v>1</v>
      </c>
      <c r="J15" s="5">
        <v>1</v>
      </c>
      <c r="K15" s="5">
        <v>1</v>
      </c>
      <c r="L15" s="9">
        <v>1</v>
      </c>
      <c r="M15" s="5">
        <v>1</v>
      </c>
      <c r="N15" s="5">
        <v>0</v>
      </c>
      <c r="O15" s="5">
        <v>1</v>
      </c>
      <c r="P15" s="5">
        <v>0</v>
      </c>
    </row>
    <row r="16" spans="1:16" x14ac:dyDescent="0.2">
      <c r="A16" s="5">
        <v>14</v>
      </c>
      <c r="B16" s="5">
        <v>19077</v>
      </c>
      <c r="C16" s="6"/>
      <c r="D16" s="10" t="s">
        <v>102</v>
      </c>
      <c r="E16" s="11" t="s">
        <v>16</v>
      </c>
      <c r="F16" s="11" t="s">
        <v>197</v>
      </c>
      <c r="G16" s="12">
        <v>2</v>
      </c>
      <c r="H16" s="14">
        <v>1</v>
      </c>
      <c r="I16" s="14">
        <v>1</v>
      </c>
      <c r="J16" s="14">
        <v>1</v>
      </c>
      <c r="K16" s="14">
        <v>1</v>
      </c>
      <c r="L16" s="14">
        <v>1</v>
      </c>
      <c r="M16" s="14">
        <v>0</v>
      </c>
      <c r="N16" s="14">
        <v>0</v>
      </c>
      <c r="O16" s="14">
        <v>1</v>
      </c>
      <c r="P16" s="5">
        <v>0</v>
      </c>
    </row>
    <row r="17" spans="1:16" x14ac:dyDescent="0.2">
      <c r="A17" s="14">
        <v>15</v>
      </c>
      <c r="B17" s="14">
        <v>19078</v>
      </c>
      <c r="C17" s="6" t="s">
        <v>103</v>
      </c>
      <c r="D17" s="10" t="s">
        <v>104</v>
      </c>
      <c r="E17" s="11" t="s">
        <v>16</v>
      </c>
      <c r="F17" s="11" t="s">
        <v>197</v>
      </c>
      <c r="G17" s="12">
        <v>2</v>
      </c>
      <c r="H17" s="5">
        <v>1</v>
      </c>
      <c r="I17" s="5">
        <v>1</v>
      </c>
      <c r="J17" s="5">
        <v>1</v>
      </c>
      <c r="K17" s="5">
        <v>1</v>
      </c>
      <c r="L17" s="5">
        <v>1</v>
      </c>
      <c r="M17" s="5">
        <v>1</v>
      </c>
      <c r="N17" s="5">
        <v>0</v>
      </c>
      <c r="O17" s="5">
        <v>1</v>
      </c>
      <c r="P17" s="5">
        <v>0</v>
      </c>
    </row>
    <row r="18" spans="1:16" x14ac:dyDescent="0.2">
      <c r="A18" s="5">
        <v>16</v>
      </c>
      <c r="B18" s="5">
        <v>19079</v>
      </c>
      <c r="C18" s="6"/>
      <c r="D18" s="10" t="s">
        <v>106</v>
      </c>
      <c r="E18" s="11" t="s">
        <v>16</v>
      </c>
      <c r="F18" s="11" t="s">
        <v>197</v>
      </c>
      <c r="G18" s="12">
        <v>2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1</v>
      </c>
      <c r="N18" s="5">
        <v>0</v>
      </c>
      <c r="O18" s="5">
        <v>0</v>
      </c>
      <c r="P18" s="5">
        <v>0</v>
      </c>
    </row>
    <row r="19" spans="1:16" x14ac:dyDescent="0.2">
      <c r="A19" s="14">
        <v>17</v>
      </c>
      <c r="B19" s="14">
        <v>19080</v>
      </c>
      <c r="C19" s="6"/>
      <c r="D19" s="10" t="s">
        <v>107</v>
      </c>
      <c r="E19" s="11" t="s">
        <v>16</v>
      </c>
      <c r="F19" s="11" t="s">
        <v>197</v>
      </c>
      <c r="G19" s="12">
        <v>2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0</v>
      </c>
      <c r="O19" s="5">
        <v>1</v>
      </c>
      <c r="P19" s="5">
        <v>0</v>
      </c>
    </row>
    <row r="20" spans="1:16" x14ac:dyDescent="0.2">
      <c r="A20" s="5">
        <v>18</v>
      </c>
      <c r="B20" s="5">
        <v>19081</v>
      </c>
      <c r="C20" s="6"/>
      <c r="D20" s="10" t="s">
        <v>109</v>
      </c>
      <c r="E20" s="11" t="s">
        <v>16</v>
      </c>
      <c r="F20" s="11" t="s">
        <v>197</v>
      </c>
      <c r="G20" s="12">
        <v>2</v>
      </c>
      <c r="H20" s="5">
        <v>1</v>
      </c>
      <c r="I20" s="5">
        <v>1</v>
      </c>
      <c r="J20" s="5">
        <v>0</v>
      </c>
      <c r="K20" s="5">
        <v>1</v>
      </c>
      <c r="L20" s="5">
        <v>1</v>
      </c>
      <c r="M20" s="5">
        <v>1</v>
      </c>
      <c r="N20" s="5">
        <v>0</v>
      </c>
      <c r="O20" s="5">
        <v>1</v>
      </c>
      <c r="P20" s="5">
        <v>0</v>
      </c>
    </row>
    <row r="21" spans="1:16" x14ac:dyDescent="0.2">
      <c r="A21" s="14">
        <v>19</v>
      </c>
      <c r="B21" s="14">
        <v>19082</v>
      </c>
      <c r="C21" s="6"/>
      <c r="D21" s="10" t="s">
        <v>110</v>
      </c>
      <c r="E21" s="11" t="s">
        <v>16</v>
      </c>
      <c r="F21" s="11" t="s">
        <v>197</v>
      </c>
      <c r="G21" s="12">
        <v>2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1</v>
      </c>
      <c r="N21" s="5">
        <v>0</v>
      </c>
      <c r="O21" s="5">
        <v>1</v>
      </c>
      <c r="P21" s="5">
        <v>0</v>
      </c>
    </row>
    <row r="22" spans="1:16" x14ac:dyDescent="0.2">
      <c r="A22" s="5">
        <v>20</v>
      </c>
      <c r="B22" s="14">
        <v>19083</v>
      </c>
      <c r="C22" s="6"/>
      <c r="D22" s="10" t="s">
        <v>111</v>
      </c>
      <c r="E22" s="11" t="s">
        <v>16</v>
      </c>
      <c r="F22" s="11" t="s">
        <v>197</v>
      </c>
      <c r="G22" s="12">
        <v>2</v>
      </c>
      <c r="H22" s="5">
        <v>1</v>
      </c>
      <c r="I22" s="5">
        <v>1</v>
      </c>
      <c r="J22" s="5">
        <v>1</v>
      </c>
      <c r="K22" s="5">
        <v>1</v>
      </c>
      <c r="L22" s="5">
        <v>1</v>
      </c>
      <c r="M22" s="5">
        <v>1</v>
      </c>
      <c r="N22" s="5">
        <v>1</v>
      </c>
      <c r="O22" s="5">
        <v>1</v>
      </c>
      <c r="P22" s="5">
        <v>1</v>
      </c>
    </row>
    <row r="23" spans="1:16" x14ac:dyDescent="0.2">
      <c r="A23" s="14">
        <v>21</v>
      </c>
      <c r="B23" s="14">
        <v>19084</v>
      </c>
      <c r="C23" s="6"/>
      <c r="D23" s="10" t="s">
        <v>112</v>
      </c>
      <c r="E23" s="11" t="s">
        <v>16</v>
      </c>
      <c r="F23" s="11" t="s">
        <v>197</v>
      </c>
      <c r="G23" s="12">
        <v>2</v>
      </c>
      <c r="H23" s="5">
        <v>1</v>
      </c>
      <c r="I23" s="5">
        <v>1</v>
      </c>
      <c r="J23" s="5">
        <v>1</v>
      </c>
      <c r="K23" s="5">
        <v>1</v>
      </c>
      <c r="L23" s="5">
        <v>1</v>
      </c>
      <c r="M23" s="5">
        <v>1</v>
      </c>
      <c r="N23" s="5">
        <v>1</v>
      </c>
      <c r="O23" s="5">
        <v>0</v>
      </c>
      <c r="P23" s="5">
        <v>1</v>
      </c>
    </row>
    <row r="24" spans="1:16" x14ac:dyDescent="0.2">
      <c r="A24" s="5">
        <v>22</v>
      </c>
      <c r="B24" s="14">
        <v>19085</v>
      </c>
      <c r="C24" s="6"/>
      <c r="D24" s="10" t="s">
        <v>113</v>
      </c>
      <c r="E24" s="11" t="s">
        <v>16</v>
      </c>
      <c r="F24" s="11" t="s">
        <v>197</v>
      </c>
      <c r="G24" s="12">
        <v>2</v>
      </c>
      <c r="H24" s="5">
        <v>1</v>
      </c>
      <c r="I24" s="5">
        <v>1</v>
      </c>
      <c r="J24" s="5">
        <v>1</v>
      </c>
      <c r="K24" s="5">
        <v>1</v>
      </c>
      <c r="L24" s="5">
        <v>1</v>
      </c>
      <c r="M24" s="5">
        <v>1</v>
      </c>
      <c r="N24" s="5">
        <v>0</v>
      </c>
      <c r="O24" s="5">
        <v>1</v>
      </c>
      <c r="P24" s="5">
        <v>0</v>
      </c>
    </row>
    <row r="25" spans="1:16" x14ac:dyDescent="0.2">
      <c r="A25" s="14">
        <v>23</v>
      </c>
      <c r="B25" s="14">
        <v>19088</v>
      </c>
      <c r="C25" s="6" t="s">
        <v>30</v>
      </c>
      <c r="D25" s="10" t="s">
        <v>31</v>
      </c>
      <c r="E25" s="11" t="s">
        <v>12</v>
      </c>
      <c r="F25" s="11" t="s">
        <v>196</v>
      </c>
      <c r="G25" s="12">
        <v>6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1</v>
      </c>
      <c r="N25" s="5">
        <v>0</v>
      </c>
      <c r="O25" s="5">
        <v>0</v>
      </c>
      <c r="P25" s="5">
        <v>0</v>
      </c>
    </row>
    <row r="26" spans="1:16" x14ac:dyDescent="0.2">
      <c r="A26" s="5">
        <v>24</v>
      </c>
      <c r="B26" s="14">
        <v>19090</v>
      </c>
      <c r="C26" s="6" t="str">
        <f>[1]Tab_1_Morf_biolog_znaky!$C$15</f>
        <v>01C0502172</v>
      </c>
      <c r="D26" s="10" t="s">
        <v>25</v>
      </c>
      <c r="E26" s="11" t="s">
        <v>12</v>
      </c>
      <c r="F26" s="11" t="s">
        <v>196</v>
      </c>
      <c r="G26" s="12">
        <v>6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</row>
    <row r="27" spans="1:16" x14ac:dyDescent="0.2">
      <c r="A27" s="14">
        <v>25</v>
      </c>
      <c r="B27" s="5">
        <v>19092</v>
      </c>
      <c r="C27" s="6"/>
      <c r="D27" s="10" t="s">
        <v>34</v>
      </c>
      <c r="E27" s="11" t="s">
        <v>12</v>
      </c>
      <c r="F27" s="11" t="s">
        <v>196</v>
      </c>
      <c r="G27" s="12">
        <v>6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1</v>
      </c>
      <c r="N27" s="5">
        <v>0</v>
      </c>
      <c r="O27" s="5">
        <v>0</v>
      </c>
      <c r="P27" s="5">
        <v>0</v>
      </c>
    </row>
    <row r="28" spans="1:16" x14ac:dyDescent="0.2">
      <c r="A28" s="5">
        <v>26</v>
      </c>
      <c r="B28" s="14">
        <v>19093</v>
      </c>
      <c r="C28" s="6"/>
      <c r="D28" s="10" t="s">
        <v>20</v>
      </c>
      <c r="E28" s="11" t="s">
        <v>12</v>
      </c>
      <c r="F28" s="11" t="s">
        <v>196</v>
      </c>
      <c r="G28" s="12">
        <v>6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1</v>
      </c>
      <c r="N28" s="5">
        <v>0</v>
      </c>
      <c r="O28" s="5">
        <v>0</v>
      </c>
      <c r="P28" s="5">
        <v>0</v>
      </c>
    </row>
    <row r="29" spans="1:16" x14ac:dyDescent="0.2">
      <c r="A29" s="14">
        <v>27</v>
      </c>
      <c r="B29" s="5">
        <v>19094</v>
      </c>
      <c r="C29" s="6" t="str">
        <f>[1]Tab_1_Morf_biolog_znaky!$C$13</f>
        <v>01C0502407</v>
      </c>
      <c r="D29" s="10" t="s">
        <v>195</v>
      </c>
      <c r="E29" s="11" t="s">
        <v>16</v>
      </c>
      <c r="F29" s="11" t="s">
        <v>196</v>
      </c>
      <c r="G29" s="12">
        <v>6</v>
      </c>
      <c r="H29" s="5">
        <v>0</v>
      </c>
      <c r="I29" s="5">
        <v>1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</row>
    <row r="30" spans="1:16" x14ac:dyDescent="0.2">
      <c r="A30" s="5">
        <v>28</v>
      </c>
      <c r="B30" s="14">
        <v>19100</v>
      </c>
      <c r="C30" s="6"/>
      <c r="D30" s="10" t="s">
        <v>85</v>
      </c>
      <c r="E30" s="11" t="s">
        <v>16</v>
      </c>
      <c r="F30" s="11" t="s">
        <v>196</v>
      </c>
      <c r="G30" s="12">
        <v>6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1</v>
      </c>
      <c r="N30" s="5">
        <v>0</v>
      </c>
      <c r="O30" s="5">
        <v>0</v>
      </c>
      <c r="P30" s="5">
        <v>0</v>
      </c>
    </row>
    <row r="31" spans="1:16" x14ac:dyDescent="0.2">
      <c r="A31" s="14">
        <v>29</v>
      </c>
      <c r="B31" s="5">
        <v>19104</v>
      </c>
      <c r="C31" s="6"/>
      <c r="D31" s="10" t="s">
        <v>86</v>
      </c>
      <c r="E31" s="11" t="s">
        <v>16</v>
      </c>
      <c r="F31" s="11" t="s">
        <v>196</v>
      </c>
      <c r="G31" s="12">
        <v>6</v>
      </c>
      <c r="H31" s="5">
        <v>0</v>
      </c>
      <c r="I31" s="5">
        <v>1</v>
      </c>
      <c r="J31" s="5">
        <v>0</v>
      </c>
      <c r="K31" s="5">
        <v>0</v>
      </c>
      <c r="L31" s="5">
        <v>0</v>
      </c>
      <c r="M31" s="5">
        <v>1</v>
      </c>
      <c r="N31" s="5">
        <v>0</v>
      </c>
      <c r="O31" s="5">
        <v>0</v>
      </c>
      <c r="P31" s="5">
        <v>0</v>
      </c>
    </row>
    <row r="32" spans="1:16" x14ac:dyDescent="0.2">
      <c r="A32" s="5">
        <v>30</v>
      </c>
      <c r="B32" s="5">
        <v>19105</v>
      </c>
      <c r="C32" s="6"/>
      <c r="D32" s="10" t="s">
        <v>87</v>
      </c>
      <c r="E32" s="11" t="s">
        <v>16</v>
      </c>
      <c r="F32" s="11" t="s">
        <v>196</v>
      </c>
      <c r="G32" s="12">
        <v>6</v>
      </c>
      <c r="H32" s="5">
        <v>0</v>
      </c>
      <c r="I32" s="5">
        <v>1</v>
      </c>
      <c r="J32" s="5">
        <v>0</v>
      </c>
      <c r="K32" s="5">
        <v>0</v>
      </c>
      <c r="L32" s="5">
        <v>0</v>
      </c>
      <c r="M32" s="5">
        <v>1</v>
      </c>
      <c r="N32" s="5">
        <v>0</v>
      </c>
      <c r="O32" s="5">
        <v>0</v>
      </c>
      <c r="P32" s="5">
        <v>0</v>
      </c>
    </row>
    <row r="33" spans="1:16" x14ac:dyDescent="0.2">
      <c r="A33" s="14">
        <v>31</v>
      </c>
      <c r="B33" s="5">
        <v>20001</v>
      </c>
      <c r="C33" s="6"/>
      <c r="D33" s="10" t="s">
        <v>80</v>
      </c>
      <c r="E33" s="11" t="s">
        <v>81</v>
      </c>
      <c r="F33" s="11" t="s">
        <v>197</v>
      </c>
      <c r="G33" s="12">
        <v>2</v>
      </c>
      <c r="H33" s="5">
        <v>1</v>
      </c>
      <c r="I33" s="5">
        <v>1</v>
      </c>
      <c r="J33" s="5">
        <v>1</v>
      </c>
      <c r="K33" s="5">
        <v>1</v>
      </c>
      <c r="L33" s="5">
        <v>1</v>
      </c>
      <c r="M33" s="5">
        <v>0</v>
      </c>
      <c r="N33" s="5">
        <v>0</v>
      </c>
      <c r="O33" s="5">
        <v>0</v>
      </c>
      <c r="P33" s="5">
        <v>0</v>
      </c>
    </row>
    <row r="34" spans="1:16" x14ac:dyDescent="0.2">
      <c r="A34" s="5">
        <v>32</v>
      </c>
      <c r="B34" s="5">
        <v>20002</v>
      </c>
      <c r="C34" s="6" t="s">
        <v>55</v>
      </c>
      <c r="D34" s="10" t="s">
        <v>57</v>
      </c>
      <c r="E34" s="11" t="s">
        <v>16</v>
      </c>
      <c r="F34" s="11" t="s">
        <v>197</v>
      </c>
      <c r="G34" s="12">
        <v>2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  <c r="M34" s="5">
        <v>0</v>
      </c>
      <c r="N34" s="5">
        <v>0</v>
      </c>
      <c r="O34" s="5">
        <v>1</v>
      </c>
      <c r="P34" s="5">
        <v>0</v>
      </c>
    </row>
    <row r="35" spans="1:16" x14ac:dyDescent="0.2">
      <c r="A35" s="14">
        <v>33</v>
      </c>
      <c r="B35" s="14">
        <v>20003</v>
      </c>
      <c r="C35" s="17" t="s">
        <v>60</v>
      </c>
      <c r="D35" s="18" t="s">
        <v>61</v>
      </c>
      <c r="E35" s="19" t="s">
        <v>16</v>
      </c>
      <c r="F35" s="19" t="s">
        <v>197</v>
      </c>
      <c r="G35" s="28">
        <v>2</v>
      </c>
      <c r="H35" s="14">
        <v>1</v>
      </c>
      <c r="I35" s="14">
        <v>1</v>
      </c>
      <c r="J35" s="14">
        <v>1</v>
      </c>
      <c r="K35" s="14">
        <v>1</v>
      </c>
      <c r="L35" s="20">
        <v>1</v>
      </c>
      <c r="M35" s="14">
        <v>1</v>
      </c>
      <c r="N35" s="5">
        <v>0</v>
      </c>
      <c r="O35" s="14">
        <v>0</v>
      </c>
      <c r="P35" s="5">
        <v>0</v>
      </c>
    </row>
    <row r="36" spans="1:16" x14ac:dyDescent="0.2">
      <c r="A36" s="5">
        <v>34</v>
      </c>
      <c r="B36" s="5">
        <v>20004</v>
      </c>
      <c r="C36" s="6"/>
      <c r="D36" s="10" t="s">
        <v>89</v>
      </c>
      <c r="E36" s="11" t="s">
        <v>16</v>
      </c>
      <c r="F36" s="11" t="s">
        <v>197</v>
      </c>
      <c r="G36" s="12">
        <v>2</v>
      </c>
      <c r="H36" s="5">
        <v>1</v>
      </c>
      <c r="I36" s="5">
        <v>1</v>
      </c>
      <c r="J36" s="5">
        <v>1</v>
      </c>
      <c r="K36" s="5">
        <v>1</v>
      </c>
      <c r="L36" s="5">
        <v>1</v>
      </c>
      <c r="M36" s="5">
        <v>1</v>
      </c>
      <c r="N36" s="5">
        <v>0</v>
      </c>
      <c r="O36" s="5">
        <v>1</v>
      </c>
      <c r="P36" s="5">
        <v>0</v>
      </c>
    </row>
    <row r="37" spans="1:16" x14ac:dyDescent="0.2">
      <c r="A37" s="14">
        <v>35</v>
      </c>
      <c r="B37" s="5">
        <v>20005</v>
      </c>
      <c r="C37" s="6" t="s">
        <v>14</v>
      </c>
      <c r="D37" s="10" t="s">
        <v>15</v>
      </c>
      <c r="E37" s="11" t="s">
        <v>16</v>
      </c>
      <c r="F37" s="11" t="s">
        <v>197</v>
      </c>
      <c r="G37" s="12">
        <v>2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</row>
    <row r="38" spans="1:16" x14ac:dyDescent="0.2">
      <c r="A38" s="5">
        <v>36</v>
      </c>
      <c r="B38" s="5">
        <v>20006</v>
      </c>
      <c r="C38" s="6"/>
      <c r="D38" s="10" t="s">
        <v>95</v>
      </c>
      <c r="E38" s="11" t="s">
        <v>16</v>
      </c>
      <c r="F38" s="11" t="s">
        <v>197</v>
      </c>
      <c r="G38" s="12">
        <v>2</v>
      </c>
      <c r="H38" s="5">
        <v>1</v>
      </c>
      <c r="I38" s="5">
        <v>1</v>
      </c>
      <c r="J38" s="5">
        <v>1</v>
      </c>
      <c r="K38" s="5">
        <v>1</v>
      </c>
      <c r="L38" s="5">
        <v>1</v>
      </c>
      <c r="M38" s="5">
        <v>0</v>
      </c>
      <c r="N38" s="5">
        <v>1</v>
      </c>
      <c r="O38" s="5">
        <v>1</v>
      </c>
      <c r="P38" s="5">
        <v>1</v>
      </c>
    </row>
    <row r="39" spans="1:16" x14ac:dyDescent="0.2">
      <c r="A39" s="14">
        <v>37</v>
      </c>
      <c r="B39" s="14">
        <v>20007</v>
      </c>
      <c r="C39" s="6"/>
      <c r="D39" s="10" t="s">
        <v>98</v>
      </c>
      <c r="E39" s="11" t="s">
        <v>16</v>
      </c>
      <c r="F39" s="11" t="s">
        <v>197</v>
      </c>
      <c r="G39" s="12">
        <v>2</v>
      </c>
      <c r="H39" s="5">
        <v>1</v>
      </c>
      <c r="I39" s="5">
        <v>1</v>
      </c>
      <c r="J39" s="5">
        <v>1</v>
      </c>
      <c r="K39" s="5">
        <v>1</v>
      </c>
      <c r="L39" s="5">
        <v>1</v>
      </c>
      <c r="M39" s="5">
        <v>0</v>
      </c>
      <c r="N39" s="5">
        <v>0</v>
      </c>
      <c r="O39" s="5">
        <v>1</v>
      </c>
      <c r="P39" s="5">
        <v>0</v>
      </c>
    </row>
    <row r="40" spans="1:16" x14ac:dyDescent="0.2">
      <c r="A40" s="5">
        <v>38</v>
      </c>
      <c r="B40" s="5">
        <v>20008</v>
      </c>
      <c r="C40" s="6"/>
      <c r="D40" s="10" t="s">
        <v>100</v>
      </c>
      <c r="E40" s="11" t="s">
        <v>16</v>
      </c>
      <c r="F40" s="11" t="s">
        <v>197</v>
      </c>
      <c r="G40" s="12">
        <v>2</v>
      </c>
      <c r="H40" s="5">
        <v>1</v>
      </c>
      <c r="I40" s="5">
        <v>1</v>
      </c>
      <c r="J40" s="5">
        <v>1</v>
      </c>
      <c r="K40" s="5">
        <v>1</v>
      </c>
      <c r="L40" s="5">
        <v>1</v>
      </c>
      <c r="M40" s="5">
        <v>1</v>
      </c>
      <c r="N40" s="5">
        <v>0</v>
      </c>
      <c r="O40" s="5">
        <v>1</v>
      </c>
      <c r="P40" s="5">
        <v>0</v>
      </c>
    </row>
    <row r="41" spans="1:16" x14ac:dyDescent="0.2">
      <c r="A41" s="14">
        <v>39</v>
      </c>
      <c r="B41" s="14">
        <v>20009</v>
      </c>
      <c r="C41" s="6"/>
      <c r="D41" s="10" t="s">
        <v>105</v>
      </c>
      <c r="E41" s="11" t="s">
        <v>16</v>
      </c>
      <c r="F41" s="11" t="s">
        <v>197</v>
      </c>
      <c r="G41" s="12">
        <v>2</v>
      </c>
      <c r="H41" s="5">
        <v>1</v>
      </c>
      <c r="I41" s="5">
        <v>1</v>
      </c>
      <c r="J41" s="5">
        <v>1</v>
      </c>
      <c r="K41" s="5">
        <v>1</v>
      </c>
      <c r="L41" s="5">
        <v>1</v>
      </c>
      <c r="M41" s="5">
        <v>1</v>
      </c>
      <c r="N41" s="5">
        <v>0</v>
      </c>
      <c r="O41" s="5">
        <v>1</v>
      </c>
      <c r="P41" s="5">
        <v>0</v>
      </c>
    </row>
    <row r="42" spans="1:16" x14ac:dyDescent="0.2">
      <c r="A42" s="5">
        <v>40</v>
      </c>
      <c r="B42" s="5">
        <v>20010</v>
      </c>
      <c r="C42" s="6"/>
      <c r="D42" s="10" t="s">
        <v>108</v>
      </c>
      <c r="E42" s="11" t="s">
        <v>16</v>
      </c>
      <c r="F42" s="11" t="s">
        <v>197</v>
      </c>
      <c r="G42" s="12">
        <v>2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1</v>
      </c>
      <c r="N42" s="5">
        <v>0</v>
      </c>
      <c r="O42" s="5">
        <v>1</v>
      </c>
      <c r="P42" s="5">
        <v>0</v>
      </c>
    </row>
    <row r="43" spans="1:16" x14ac:dyDescent="0.2">
      <c r="A43" s="14">
        <v>41</v>
      </c>
      <c r="B43" s="5">
        <v>20011</v>
      </c>
      <c r="C43" s="6"/>
      <c r="D43" s="10" t="s">
        <v>114</v>
      </c>
      <c r="E43" s="11" t="s">
        <v>16</v>
      </c>
      <c r="F43" s="11" t="s">
        <v>197</v>
      </c>
      <c r="G43" s="12">
        <v>2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  <c r="M43" s="5">
        <v>0</v>
      </c>
      <c r="N43" s="5">
        <v>0</v>
      </c>
      <c r="O43" s="5">
        <v>1</v>
      </c>
      <c r="P43" s="5">
        <v>0</v>
      </c>
    </row>
    <row r="44" spans="1:16" x14ac:dyDescent="0.2">
      <c r="A44" s="5">
        <v>42</v>
      </c>
      <c r="B44" s="14">
        <v>20012</v>
      </c>
      <c r="C44" s="6"/>
      <c r="D44" s="10" t="s">
        <v>115</v>
      </c>
      <c r="E44" s="11" t="s">
        <v>16</v>
      </c>
      <c r="F44" s="11" t="s">
        <v>197</v>
      </c>
      <c r="G44" s="12">
        <v>2</v>
      </c>
      <c r="H44" s="5">
        <v>1</v>
      </c>
      <c r="I44" s="5">
        <v>0</v>
      </c>
      <c r="J44" s="5">
        <v>1</v>
      </c>
      <c r="K44" s="5">
        <v>1</v>
      </c>
      <c r="L44" s="5">
        <v>1</v>
      </c>
      <c r="M44" s="5">
        <v>1</v>
      </c>
      <c r="N44" s="5">
        <v>1</v>
      </c>
      <c r="O44" s="5">
        <v>1</v>
      </c>
      <c r="P44" s="5">
        <v>1</v>
      </c>
    </row>
    <row r="45" spans="1:16" x14ac:dyDescent="0.2">
      <c r="A45" s="14">
        <v>43</v>
      </c>
      <c r="B45" s="14">
        <v>20013</v>
      </c>
      <c r="C45" s="6"/>
      <c r="D45" s="10" t="s">
        <v>116</v>
      </c>
      <c r="E45" s="11" t="s">
        <v>16</v>
      </c>
      <c r="F45" s="11" t="s">
        <v>197</v>
      </c>
      <c r="G45" s="12">
        <v>2</v>
      </c>
      <c r="H45" s="5">
        <v>1</v>
      </c>
      <c r="I45" s="5">
        <v>1</v>
      </c>
      <c r="J45" s="5">
        <v>1</v>
      </c>
      <c r="K45" s="5">
        <v>1</v>
      </c>
      <c r="L45" s="5">
        <v>1</v>
      </c>
      <c r="M45" s="5">
        <v>0</v>
      </c>
      <c r="N45" s="5">
        <v>1</v>
      </c>
      <c r="O45" s="5">
        <v>0</v>
      </c>
      <c r="P45" s="5">
        <v>1</v>
      </c>
    </row>
    <row r="46" spans="1:16" x14ac:dyDescent="0.2">
      <c r="A46" s="5">
        <v>44</v>
      </c>
      <c r="B46" s="5">
        <v>20014</v>
      </c>
      <c r="C46" s="6"/>
      <c r="D46" s="10" t="s">
        <v>117</v>
      </c>
      <c r="E46" s="11" t="s">
        <v>16</v>
      </c>
      <c r="F46" s="11" t="s">
        <v>197</v>
      </c>
      <c r="G46" s="12">
        <v>2</v>
      </c>
      <c r="H46" s="5">
        <v>1</v>
      </c>
      <c r="I46" s="5">
        <v>1</v>
      </c>
      <c r="J46" s="5">
        <v>1</v>
      </c>
      <c r="K46" s="5">
        <v>1</v>
      </c>
      <c r="L46" s="5">
        <v>1</v>
      </c>
      <c r="M46" s="5">
        <v>1</v>
      </c>
      <c r="N46" s="5">
        <v>0</v>
      </c>
      <c r="O46" s="5">
        <v>1</v>
      </c>
      <c r="P46" s="5">
        <v>0</v>
      </c>
    </row>
    <row r="47" spans="1:16" x14ac:dyDescent="0.2">
      <c r="A47" s="14">
        <v>45</v>
      </c>
      <c r="B47" s="14">
        <v>20015</v>
      </c>
      <c r="C47" s="6"/>
      <c r="D47" s="10" t="s">
        <v>118</v>
      </c>
      <c r="E47" s="11" t="s">
        <v>16</v>
      </c>
      <c r="F47" s="11" t="s">
        <v>197</v>
      </c>
      <c r="G47" s="12">
        <v>2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1</v>
      </c>
      <c r="O47" s="5">
        <v>1</v>
      </c>
      <c r="P47" s="5">
        <v>1</v>
      </c>
    </row>
    <row r="48" spans="1:16" x14ac:dyDescent="0.2">
      <c r="A48" s="5">
        <v>46</v>
      </c>
      <c r="B48" s="14">
        <v>20016</v>
      </c>
      <c r="C48" s="6"/>
      <c r="D48" s="10" t="s">
        <v>119</v>
      </c>
      <c r="E48" s="11" t="s">
        <v>16</v>
      </c>
      <c r="F48" s="11" t="s">
        <v>197</v>
      </c>
      <c r="G48" s="12">
        <v>2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1</v>
      </c>
      <c r="N48" s="5">
        <v>1</v>
      </c>
      <c r="O48" s="5">
        <v>1</v>
      </c>
      <c r="P48" s="5">
        <v>1</v>
      </c>
    </row>
    <row r="49" spans="1:16" x14ac:dyDescent="0.2">
      <c r="A49" s="14">
        <v>47</v>
      </c>
      <c r="B49" s="5">
        <v>20017</v>
      </c>
      <c r="C49" s="6"/>
      <c r="D49" s="10" t="s">
        <v>120</v>
      </c>
      <c r="E49" s="11" t="s">
        <v>16</v>
      </c>
      <c r="F49" s="11" t="s">
        <v>197</v>
      </c>
      <c r="G49" s="12">
        <v>2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  <c r="M49" s="5">
        <v>1</v>
      </c>
      <c r="N49" s="5">
        <v>1</v>
      </c>
      <c r="O49" s="5">
        <v>1</v>
      </c>
      <c r="P49" s="5">
        <v>1</v>
      </c>
    </row>
    <row r="50" spans="1:16" x14ac:dyDescent="0.2">
      <c r="A50" s="5">
        <v>48</v>
      </c>
      <c r="B50" s="5">
        <v>20018</v>
      </c>
      <c r="C50" s="6"/>
      <c r="D50" s="10" t="s">
        <v>121</v>
      </c>
      <c r="E50" s="11" t="s">
        <v>16</v>
      </c>
      <c r="F50" s="11" t="s">
        <v>197</v>
      </c>
      <c r="G50" s="12">
        <v>2</v>
      </c>
      <c r="H50" s="5">
        <v>1</v>
      </c>
      <c r="I50" s="5">
        <v>1</v>
      </c>
      <c r="J50" s="5">
        <v>1</v>
      </c>
      <c r="K50" s="5">
        <v>1</v>
      </c>
      <c r="L50" s="5">
        <v>1</v>
      </c>
      <c r="M50" s="5">
        <v>1</v>
      </c>
      <c r="N50" s="5">
        <v>1</v>
      </c>
      <c r="O50" s="5">
        <v>1</v>
      </c>
      <c r="P50" s="5">
        <v>1</v>
      </c>
    </row>
    <row r="51" spans="1:16" x14ac:dyDescent="0.2">
      <c r="A51" s="14">
        <v>49</v>
      </c>
      <c r="B51" s="14">
        <v>20019</v>
      </c>
      <c r="C51" s="6"/>
      <c r="D51" s="10" t="s">
        <v>122</v>
      </c>
      <c r="E51" s="11" t="s">
        <v>16</v>
      </c>
      <c r="F51" s="11" t="s">
        <v>197</v>
      </c>
      <c r="G51" s="12">
        <v>2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1</v>
      </c>
      <c r="P51" s="5">
        <v>0</v>
      </c>
    </row>
    <row r="52" spans="1:16" x14ac:dyDescent="0.2">
      <c r="A52" s="5">
        <v>50</v>
      </c>
      <c r="B52" s="5">
        <v>20020</v>
      </c>
      <c r="C52" s="6"/>
      <c r="D52" s="10" t="s">
        <v>123</v>
      </c>
      <c r="E52" s="11" t="s">
        <v>16</v>
      </c>
      <c r="F52" s="11" t="s">
        <v>197</v>
      </c>
      <c r="G52" s="12">
        <v>2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1</v>
      </c>
      <c r="O52" s="5">
        <v>1</v>
      </c>
      <c r="P52" s="5">
        <v>1</v>
      </c>
    </row>
    <row r="53" spans="1:16" x14ac:dyDescent="0.2">
      <c r="A53" s="14">
        <v>51</v>
      </c>
      <c r="B53" s="14">
        <v>21013</v>
      </c>
      <c r="C53" s="8" t="s">
        <v>49</v>
      </c>
      <c r="D53" s="15" t="s">
        <v>50</v>
      </c>
      <c r="E53" s="5" t="s">
        <v>12</v>
      </c>
      <c r="F53" s="5" t="s">
        <v>196</v>
      </c>
      <c r="G53" s="8">
        <v>6</v>
      </c>
      <c r="H53" s="5">
        <v>0</v>
      </c>
      <c r="I53" s="5">
        <v>1</v>
      </c>
      <c r="J53" s="5">
        <v>0</v>
      </c>
      <c r="K53" s="5">
        <v>0</v>
      </c>
      <c r="L53" s="5">
        <v>0</v>
      </c>
      <c r="M53" s="5">
        <v>1</v>
      </c>
      <c r="N53" s="5">
        <v>0</v>
      </c>
      <c r="O53" s="5">
        <v>0</v>
      </c>
      <c r="P53" s="5">
        <v>0</v>
      </c>
    </row>
    <row r="54" spans="1:16" x14ac:dyDescent="0.2">
      <c r="A54" s="5">
        <v>52</v>
      </c>
      <c r="B54" s="5">
        <v>21016</v>
      </c>
      <c r="C54" s="8" t="s">
        <v>23</v>
      </c>
      <c r="D54" s="15" t="s">
        <v>24</v>
      </c>
      <c r="E54" s="5" t="s">
        <v>12</v>
      </c>
      <c r="F54" s="5" t="s">
        <v>196</v>
      </c>
      <c r="G54" s="8">
        <v>6</v>
      </c>
      <c r="H54" s="5">
        <v>0</v>
      </c>
      <c r="I54" s="5">
        <v>1</v>
      </c>
      <c r="J54" s="5">
        <v>0</v>
      </c>
      <c r="K54" s="5">
        <v>0</v>
      </c>
      <c r="L54" s="5">
        <v>0</v>
      </c>
      <c r="M54" s="5">
        <v>1</v>
      </c>
      <c r="N54" s="5">
        <v>0</v>
      </c>
      <c r="O54" s="5">
        <v>0</v>
      </c>
      <c r="P54" s="5">
        <v>0</v>
      </c>
    </row>
    <row r="55" spans="1:16" x14ac:dyDescent="0.2">
      <c r="A55" s="14">
        <v>53</v>
      </c>
      <c r="B55" s="14">
        <v>21017</v>
      </c>
      <c r="C55" s="8" t="s">
        <v>35</v>
      </c>
      <c r="D55" s="15" t="s">
        <v>36</v>
      </c>
      <c r="E55" s="5" t="s">
        <v>12</v>
      </c>
      <c r="F55" s="5" t="s">
        <v>196</v>
      </c>
      <c r="G55" s="8">
        <v>6</v>
      </c>
      <c r="H55" s="5">
        <v>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</row>
    <row r="56" spans="1:16" x14ac:dyDescent="0.2">
      <c r="A56" s="5">
        <v>54</v>
      </c>
      <c r="B56" s="14">
        <v>21019</v>
      </c>
      <c r="C56" s="8" t="s">
        <v>45</v>
      </c>
      <c r="D56" s="15" t="s">
        <v>46</v>
      </c>
      <c r="E56" s="5" t="s">
        <v>12</v>
      </c>
      <c r="F56" s="5" t="s">
        <v>196</v>
      </c>
      <c r="G56" s="8">
        <v>6</v>
      </c>
      <c r="H56" s="5">
        <v>0</v>
      </c>
      <c r="I56" s="5">
        <v>1</v>
      </c>
      <c r="J56" s="5">
        <v>0</v>
      </c>
      <c r="K56" s="5">
        <v>0</v>
      </c>
      <c r="L56" s="5">
        <v>0</v>
      </c>
      <c r="M56" s="5">
        <v>1</v>
      </c>
      <c r="N56" s="5">
        <v>0</v>
      </c>
      <c r="O56" s="5">
        <v>0</v>
      </c>
      <c r="P56" s="5">
        <v>1</v>
      </c>
    </row>
    <row r="57" spans="1:16" x14ac:dyDescent="0.2">
      <c r="A57" s="14">
        <v>55</v>
      </c>
      <c r="B57" s="14">
        <v>21020</v>
      </c>
      <c r="C57" s="8" t="s">
        <v>47</v>
      </c>
      <c r="D57" s="15" t="s">
        <v>48</v>
      </c>
      <c r="E57" s="5" t="s">
        <v>12</v>
      </c>
      <c r="F57" s="5" t="s">
        <v>196</v>
      </c>
      <c r="G57" s="8">
        <v>6</v>
      </c>
      <c r="H57" s="5">
        <v>0</v>
      </c>
      <c r="I57" s="5">
        <v>1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1</v>
      </c>
    </row>
    <row r="58" spans="1:16" x14ac:dyDescent="0.2">
      <c r="A58" s="5">
        <v>56</v>
      </c>
      <c r="B58" s="5">
        <v>21021</v>
      </c>
      <c r="C58" s="8" t="s">
        <v>51</v>
      </c>
      <c r="D58" s="15" t="s">
        <v>52</v>
      </c>
      <c r="E58" s="5" t="s">
        <v>12</v>
      </c>
      <c r="F58" s="5" t="s">
        <v>196</v>
      </c>
      <c r="G58" s="8">
        <v>6</v>
      </c>
      <c r="H58" s="5">
        <v>0</v>
      </c>
      <c r="I58" s="5">
        <v>1</v>
      </c>
      <c r="J58" s="5">
        <v>0</v>
      </c>
      <c r="K58" s="5">
        <v>0</v>
      </c>
      <c r="L58" s="5">
        <v>0</v>
      </c>
      <c r="M58" s="5">
        <v>1</v>
      </c>
      <c r="N58" s="5">
        <v>1</v>
      </c>
      <c r="O58" s="5">
        <v>0</v>
      </c>
      <c r="P58" s="5">
        <v>1</v>
      </c>
    </row>
    <row r="59" spans="1:16" x14ac:dyDescent="0.2">
      <c r="A59" s="14">
        <v>57</v>
      </c>
      <c r="B59" s="14">
        <v>21022</v>
      </c>
      <c r="C59" s="8" t="s">
        <v>53</v>
      </c>
      <c r="D59" s="15" t="s">
        <v>54</v>
      </c>
      <c r="E59" s="5" t="s">
        <v>12</v>
      </c>
      <c r="F59" s="5" t="s">
        <v>196</v>
      </c>
      <c r="G59" s="8">
        <v>6</v>
      </c>
      <c r="H59" s="5">
        <v>0</v>
      </c>
      <c r="I59" s="5">
        <v>1</v>
      </c>
      <c r="J59" s="5">
        <v>0</v>
      </c>
      <c r="K59" s="5">
        <v>0</v>
      </c>
      <c r="L59" s="5">
        <v>0</v>
      </c>
      <c r="M59" s="5">
        <v>1</v>
      </c>
      <c r="N59" s="5">
        <v>0</v>
      </c>
      <c r="O59" s="5">
        <v>0</v>
      </c>
      <c r="P59" s="5">
        <v>0</v>
      </c>
    </row>
    <row r="60" spans="1:16" x14ac:dyDescent="0.2">
      <c r="A60" s="5">
        <v>58</v>
      </c>
      <c r="B60" s="5">
        <v>21023</v>
      </c>
      <c r="C60" s="8" t="s">
        <v>58</v>
      </c>
      <c r="D60" s="15" t="s">
        <v>59</v>
      </c>
      <c r="E60" s="5" t="s">
        <v>12</v>
      </c>
      <c r="F60" s="5" t="s">
        <v>196</v>
      </c>
      <c r="G60" s="8">
        <v>6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</row>
    <row r="61" spans="1:16" x14ac:dyDescent="0.2">
      <c r="A61" s="14">
        <v>59</v>
      </c>
      <c r="B61" s="14">
        <v>21024</v>
      </c>
      <c r="C61" s="6" t="s">
        <v>10</v>
      </c>
      <c r="D61" s="7" t="s">
        <v>11</v>
      </c>
      <c r="E61" s="5" t="s">
        <v>12</v>
      </c>
      <c r="F61" s="5" t="s">
        <v>196</v>
      </c>
      <c r="G61" s="8">
        <v>6</v>
      </c>
      <c r="H61" s="5">
        <v>0</v>
      </c>
      <c r="I61" s="5">
        <v>1</v>
      </c>
      <c r="J61" s="5">
        <v>0</v>
      </c>
      <c r="K61" s="5">
        <v>0</v>
      </c>
      <c r="L61" s="5">
        <v>0</v>
      </c>
      <c r="M61" s="5">
        <v>1</v>
      </c>
      <c r="N61" s="5">
        <v>0</v>
      </c>
      <c r="O61" s="5">
        <v>0</v>
      </c>
      <c r="P61" s="5">
        <v>1</v>
      </c>
    </row>
    <row r="62" spans="1:16" x14ac:dyDescent="0.2">
      <c r="A62" s="5">
        <v>60</v>
      </c>
      <c r="B62" s="5">
        <v>21025</v>
      </c>
      <c r="C62" s="6" t="s">
        <v>26</v>
      </c>
      <c r="D62" s="7" t="s">
        <v>27</v>
      </c>
      <c r="E62" s="5" t="s">
        <v>12</v>
      </c>
      <c r="F62" s="5" t="s">
        <v>196</v>
      </c>
      <c r="G62" s="8">
        <v>6</v>
      </c>
      <c r="H62" s="5">
        <v>0</v>
      </c>
      <c r="I62" s="5">
        <v>1</v>
      </c>
      <c r="J62" s="5">
        <v>0</v>
      </c>
      <c r="K62" s="5">
        <v>0</v>
      </c>
      <c r="L62" s="5">
        <v>0</v>
      </c>
      <c r="M62" s="5">
        <v>1</v>
      </c>
      <c r="N62" s="5">
        <v>0</v>
      </c>
      <c r="O62" s="5">
        <v>0</v>
      </c>
      <c r="P62" s="5">
        <v>0</v>
      </c>
    </row>
    <row r="63" spans="1:16" x14ac:dyDescent="0.2">
      <c r="A63" s="14">
        <v>61</v>
      </c>
      <c r="B63" s="14">
        <v>21026</v>
      </c>
      <c r="C63" s="6" t="s">
        <v>28</v>
      </c>
      <c r="D63" s="7" t="s">
        <v>29</v>
      </c>
      <c r="E63" s="5" t="s">
        <v>12</v>
      </c>
      <c r="F63" s="5" t="s">
        <v>196</v>
      </c>
      <c r="G63" s="8">
        <v>6</v>
      </c>
      <c r="H63" s="5">
        <v>0</v>
      </c>
      <c r="I63" s="5">
        <v>1</v>
      </c>
      <c r="J63" s="5">
        <v>0</v>
      </c>
      <c r="K63" s="5">
        <v>0</v>
      </c>
      <c r="L63" s="5">
        <v>0</v>
      </c>
      <c r="M63" s="5">
        <v>1</v>
      </c>
      <c r="N63" s="5">
        <v>0</v>
      </c>
      <c r="O63" s="5">
        <v>0</v>
      </c>
      <c r="P63" s="5">
        <v>0</v>
      </c>
    </row>
    <row r="64" spans="1:16" x14ac:dyDescent="0.2">
      <c r="A64" s="5">
        <v>62</v>
      </c>
      <c r="B64" s="5">
        <v>21027</v>
      </c>
      <c r="C64" s="6" t="s">
        <v>39</v>
      </c>
      <c r="D64" s="7" t="s">
        <v>40</v>
      </c>
      <c r="E64" s="5" t="s">
        <v>12</v>
      </c>
      <c r="F64" s="5" t="s">
        <v>196</v>
      </c>
      <c r="G64" s="8">
        <v>6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1</v>
      </c>
      <c r="N64" s="5">
        <v>0</v>
      </c>
      <c r="O64" s="5">
        <v>0</v>
      </c>
      <c r="P64" s="5">
        <v>0</v>
      </c>
    </row>
    <row r="65" spans="1:16" x14ac:dyDescent="0.2">
      <c r="A65" s="14">
        <v>63</v>
      </c>
      <c r="B65" s="14">
        <v>21028</v>
      </c>
      <c r="C65" s="6" t="s">
        <v>41</v>
      </c>
      <c r="D65" s="26" t="s">
        <v>42</v>
      </c>
      <c r="E65" s="5" t="s">
        <v>12</v>
      </c>
      <c r="F65" s="14" t="s">
        <v>196</v>
      </c>
      <c r="G65" s="8">
        <v>6</v>
      </c>
      <c r="H65" s="5">
        <v>0</v>
      </c>
      <c r="I65" s="5">
        <v>1</v>
      </c>
      <c r="J65" s="5">
        <v>0</v>
      </c>
      <c r="K65" s="5">
        <v>0</v>
      </c>
      <c r="L65" s="5">
        <v>0</v>
      </c>
      <c r="M65" s="5">
        <v>1</v>
      </c>
      <c r="N65" s="5">
        <v>0</v>
      </c>
      <c r="O65" s="5">
        <v>0</v>
      </c>
      <c r="P65" s="5">
        <v>1</v>
      </c>
    </row>
    <row r="66" spans="1:16" x14ac:dyDescent="0.2">
      <c r="A66" s="5">
        <v>64</v>
      </c>
      <c r="B66" s="5">
        <v>21029</v>
      </c>
      <c r="C66" s="6" t="s">
        <v>43</v>
      </c>
      <c r="D66" s="26" t="s">
        <v>44</v>
      </c>
      <c r="E66" s="5" t="s">
        <v>12</v>
      </c>
      <c r="F66" s="14" t="s">
        <v>196</v>
      </c>
      <c r="G66" s="8">
        <v>6</v>
      </c>
      <c r="H66" s="5">
        <v>0</v>
      </c>
      <c r="I66" s="5">
        <v>1</v>
      </c>
      <c r="J66" s="5">
        <v>0</v>
      </c>
      <c r="K66" s="5">
        <v>0</v>
      </c>
      <c r="L66" s="5">
        <v>0</v>
      </c>
      <c r="M66" s="5">
        <v>1</v>
      </c>
      <c r="N66" s="5">
        <v>0</v>
      </c>
      <c r="O66" s="5">
        <v>0</v>
      </c>
      <c r="P66" s="5">
        <v>1</v>
      </c>
    </row>
    <row r="67" spans="1:16" x14ac:dyDescent="0.2">
      <c r="A67" s="14">
        <v>65</v>
      </c>
      <c r="B67" s="14">
        <v>21117</v>
      </c>
      <c r="C67" s="6" t="s">
        <v>82</v>
      </c>
      <c r="D67" s="21" t="s">
        <v>80</v>
      </c>
      <c r="E67" s="11" t="s">
        <v>81</v>
      </c>
      <c r="F67" s="14" t="s">
        <v>197</v>
      </c>
      <c r="G67" s="12">
        <v>2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  <c r="M67" s="5">
        <v>0</v>
      </c>
      <c r="N67" s="5">
        <v>0</v>
      </c>
      <c r="O67" s="5">
        <v>0</v>
      </c>
      <c r="P67" s="5">
        <v>0</v>
      </c>
    </row>
    <row r="68" spans="1:16" x14ac:dyDescent="0.2">
      <c r="A68" s="5">
        <v>66</v>
      </c>
      <c r="B68" s="5">
        <v>21118</v>
      </c>
      <c r="C68" s="6" t="s">
        <v>55</v>
      </c>
      <c r="D68" s="21" t="s">
        <v>57</v>
      </c>
      <c r="E68" s="11" t="s">
        <v>16</v>
      </c>
      <c r="F68" s="14" t="s">
        <v>197</v>
      </c>
      <c r="G68" s="12">
        <v>2</v>
      </c>
      <c r="H68" s="5">
        <v>1</v>
      </c>
      <c r="I68" s="5">
        <v>1</v>
      </c>
      <c r="J68" s="5">
        <v>1</v>
      </c>
      <c r="K68" s="5">
        <v>1</v>
      </c>
      <c r="L68" s="5">
        <v>1</v>
      </c>
      <c r="M68" s="5">
        <v>0</v>
      </c>
      <c r="N68" s="5">
        <v>0</v>
      </c>
      <c r="O68" s="5">
        <v>1</v>
      </c>
      <c r="P68" s="5">
        <v>0</v>
      </c>
    </row>
    <row r="69" spans="1:16" x14ac:dyDescent="0.2">
      <c r="A69" s="14">
        <v>67</v>
      </c>
      <c r="B69" s="14">
        <v>21119</v>
      </c>
      <c r="C69" s="6" t="s">
        <v>60</v>
      </c>
      <c r="D69" s="21" t="s">
        <v>61</v>
      </c>
      <c r="E69" s="11" t="s">
        <v>16</v>
      </c>
      <c r="F69" s="14" t="s">
        <v>197</v>
      </c>
      <c r="G69" s="12">
        <v>2</v>
      </c>
      <c r="H69" s="5">
        <v>1</v>
      </c>
      <c r="I69" s="5">
        <v>1</v>
      </c>
      <c r="J69" s="5">
        <v>1</v>
      </c>
      <c r="K69" s="5">
        <v>1</v>
      </c>
      <c r="L69" s="5">
        <v>1</v>
      </c>
      <c r="M69" s="5">
        <v>1</v>
      </c>
      <c r="N69" s="5">
        <v>0</v>
      </c>
      <c r="O69" s="5">
        <v>0</v>
      </c>
      <c r="P69" s="5">
        <v>0</v>
      </c>
    </row>
    <row r="70" spans="1:16" x14ac:dyDescent="0.2">
      <c r="A70" s="5">
        <v>68</v>
      </c>
      <c r="B70" s="5">
        <v>21120</v>
      </c>
      <c r="C70" s="6" t="s">
        <v>90</v>
      </c>
      <c r="D70" s="21" t="s">
        <v>89</v>
      </c>
      <c r="E70" s="11" t="s">
        <v>16</v>
      </c>
      <c r="F70" s="14" t="s">
        <v>197</v>
      </c>
      <c r="G70" s="12">
        <v>2</v>
      </c>
      <c r="H70" s="5">
        <v>1</v>
      </c>
      <c r="I70" s="5">
        <v>1</v>
      </c>
      <c r="J70" s="5">
        <v>1</v>
      </c>
      <c r="K70" s="5">
        <v>1</v>
      </c>
      <c r="L70" s="5">
        <v>1</v>
      </c>
      <c r="M70" s="5">
        <v>1</v>
      </c>
      <c r="N70" s="5">
        <v>0</v>
      </c>
      <c r="O70" s="5">
        <v>1</v>
      </c>
      <c r="P70" s="5">
        <v>0</v>
      </c>
    </row>
    <row r="71" spans="1:16" x14ac:dyDescent="0.2">
      <c r="A71" s="14">
        <v>69</v>
      </c>
      <c r="B71" s="14">
        <v>21121</v>
      </c>
      <c r="C71" s="6" t="s">
        <v>14</v>
      </c>
      <c r="D71" s="21" t="s">
        <v>15</v>
      </c>
      <c r="E71" s="11" t="s">
        <v>18</v>
      </c>
      <c r="F71" s="14" t="s">
        <v>197</v>
      </c>
      <c r="G71" s="12">
        <v>2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</row>
    <row r="72" spans="1:16" x14ac:dyDescent="0.2">
      <c r="A72" s="5">
        <v>70</v>
      </c>
      <c r="B72" s="5">
        <v>21122</v>
      </c>
      <c r="C72" s="6" t="s">
        <v>124</v>
      </c>
      <c r="D72" s="21" t="s">
        <v>125</v>
      </c>
      <c r="E72" s="11" t="s">
        <v>16</v>
      </c>
      <c r="F72" s="14" t="s">
        <v>197</v>
      </c>
      <c r="G72" s="12">
        <v>2</v>
      </c>
      <c r="H72" s="5">
        <v>1</v>
      </c>
      <c r="I72" s="5">
        <v>1</v>
      </c>
      <c r="J72" s="5">
        <v>1</v>
      </c>
      <c r="K72" s="5">
        <v>1</v>
      </c>
      <c r="L72" s="5">
        <v>1</v>
      </c>
      <c r="M72" s="5">
        <v>0</v>
      </c>
      <c r="N72" s="5">
        <v>0</v>
      </c>
      <c r="O72" s="5">
        <v>1</v>
      </c>
      <c r="P72" s="5">
        <v>0</v>
      </c>
    </row>
    <row r="73" spans="1:16" x14ac:dyDescent="0.2">
      <c r="A73" s="14">
        <v>71</v>
      </c>
      <c r="B73" s="14">
        <v>21123</v>
      </c>
      <c r="C73" s="6" t="s">
        <v>126</v>
      </c>
      <c r="D73" s="21" t="s">
        <v>127</v>
      </c>
      <c r="E73" s="11" t="s">
        <v>16</v>
      </c>
      <c r="F73" s="14" t="s">
        <v>197</v>
      </c>
      <c r="G73" s="12">
        <v>2</v>
      </c>
      <c r="H73" s="5">
        <v>1</v>
      </c>
      <c r="I73" s="5">
        <v>1</v>
      </c>
      <c r="J73" s="5">
        <v>1</v>
      </c>
      <c r="K73" s="5">
        <v>1</v>
      </c>
      <c r="L73" s="5">
        <v>1</v>
      </c>
      <c r="M73" s="5">
        <v>1</v>
      </c>
      <c r="N73" s="5">
        <v>0</v>
      </c>
      <c r="O73" s="5">
        <v>0</v>
      </c>
      <c r="P73" s="5">
        <v>0</v>
      </c>
    </row>
    <row r="74" spans="1:16" x14ac:dyDescent="0.2">
      <c r="A74" s="5">
        <v>72</v>
      </c>
      <c r="B74" s="5">
        <v>21124</v>
      </c>
      <c r="C74" s="6" t="s">
        <v>128</v>
      </c>
      <c r="D74" s="21" t="s">
        <v>129</v>
      </c>
      <c r="E74" s="11" t="s">
        <v>16</v>
      </c>
      <c r="F74" s="14" t="s">
        <v>197</v>
      </c>
      <c r="G74" s="12">
        <v>2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1</v>
      </c>
      <c r="N74" s="5">
        <v>1</v>
      </c>
      <c r="O74" s="5">
        <v>1</v>
      </c>
      <c r="P74" s="5">
        <v>1</v>
      </c>
    </row>
    <row r="75" spans="1:16" x14ac:dyDescent="0.2">
      <c r="A75" s="14">
        <v>73</v>
      </c>
      <c r="B75" s="14">
        <v>21125</v>
      </c>
      <c r="C75" s="6" t="s">
        <v>130</v>
      </c>
      <c r="D75" s="21" t="s">
        <v>131</v>
      </c>
      <c r="E75" s="11" t="s">
        <v>16</v>
      </c>
      <c r="F75" s="14" t="s">
        <v>197</v>
      </c>
      <c r="G75" s="12">
        <v>2</v>
      </c>
      <c r="H75" s="5">
        <v>1</v>
      </c>
      <c r="I75" s="5">
        <v>1</v>
      </c>
      <c r="J75" s="5">
        <v>1</v>
      </c>
      <c r="K75" s="5">
        <v>1</v>
      </c>
      <c r="L75" s="5">
        <v>1</v>
      </c>
      <c r="M75" s="5">
        <v>1</v>
      </c>
      <c r="N75" s="5">
        <v>1</v>
      </c>
      <c r="O75" s="5">
        <v>1</v>
      </c>
      <c r="P75" s="5">
        <v>1</v>
      </c>
    </row>
    <row r="76" spans="1:16" x14ac:dyDescent="0.2">
      <c r="A76" s="5">
        <v>74</v>
      </c>
      <c r="B76" s="5">
        <v>21126</v>
      </c>
      <c r="C76" s="6" t="s">
        <v>132</v>
      </c>
      <c r="D76" s="21" t="s">
        <v>133</v>
      </c>
      <c r="E76" s="11" t="s">
        <v>16</v>
      </c>
      <c r="F76" s="14" t="s">
        <v>197</v>
      </c>
      <c r="G76" s="12">
        <v>2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1</v>
      </c>
      <c r="P76" s="5">
        <v>0</v>
      </c>
    </row>
    <row r="77" spans="1:16" x14ac:dyDescent="0.2">
      <c r="A77" s="14">
        <v>75</v>
      </c>
      <c r="B77" s="14">
        <v>21127</v>
      </c>
      <c r="C77" s="6" t="s">
        <v>134</v>
      </c>
      <c r="D77" s="21" t="s">
        <v>135</v>
      </c>
      <c r="E77" s="11" t="s">
        <v>16</v>
      </c>
      <c r="F77" s="14" t="s">
        <v>197</v>
      </c>
      <c r="G77" s="12">
        <v>2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1</v>
      </c>
      <c r="N77" s="5">
        <v>0</v>
      </c>
      <c r="O77" s="5">
        <v>0</v>
      </c>
      <c r="P77" s="5">
        <v>0</v>
      </c>
    </row>
    <row r="78" spans="1:16" x14ac:dyDescent="0.2">
      <c r="A78" s="5">
        <v>76</v>
      </c>
      <c r="B78" s="5">
        <v>21128</v>
      </c>
      <c r="C78" s="6" t="s">
        <v>136</v>
      </c>
      <c r="D78" s="21" t="s">
        <v>137</v>
      </c>
      <c r="E78" s="11" t="s">
        <v>16</v>
      </c>
      <c r="F78" s="14" t="s">
        <v>197</v>
      </c>
      <c r="G78" s="12">
        <v>2</v>
      </c>
      <c r="H78" s="5">
        <v>1</v>
      </c>
      <c r="I78" s="5">
        <v>1</v>
      </c>
      <c r="J78" s="5">
        <v>1</v>
      </c>
      <c r="K78" s="5">
        <v>1</v>
      </c>
      <c r="L78" s="5">
        <v>1</v>
      </c>
      <c r="M78" s="5">
        <v>1</v>
      </c>
      <c r="N78" s="5">
        <v>1</v>
      </c>
      <c r="O78" s="5">
        <v>0</v>
      </c>
      <c r="P78" s="5">
        <v>1</v>
      </c>
    </row>
    <row r="79" spans="1:16" x14ac:dyDescent="0.2">
      <c r="A79" s="14">
        <v>77</v>
      </c>
      <c r="B79" s="14">
        <v>21129</v>
      </c>
      <c r="C79" s="6" t="s">
        <v>138</v>
      </c>
      <c r="D79" s="21" t="s">
        <v>139</v>
      </c>
      <c r="E79" s="11" t="s">
        <v>16</v>
      </c>
      <c r="F79" s="14" t="s">
        <v>197</v>
      </c>
      <c r="G79" s="12">
        <v>2</v>
      </c>
      <c r="H79" s="5">
        <v>1</v>
      </c>
      <c r="I79" s="5">
        <v>1</v>
      </c>
      <c r="J79" s="5">
        <v>1</v>
      </c>
      <c r="K79" s="5">
        <v>1</v>
      </c>
      <c r="L79" s="5">
        <v>1</v>
      </c>
      <c r="M79" s="5">
        <v>1</v>
      </c>
      <c r="N79" s="5">
        <v>1</v>
      </c>
      <c r="O79" s="5">
        <v>0</v>
      </c>
      <c r="P79" s="5">
        <v>1</v>
      </c>
    </row>
    <row r="80" spans="1:16" x14ac:dyDescent="0.2">
      <c r="A80" s="5">
        <v>78</v>
      </c>
      <c r="B80" s="5">
        <v>21130</v>
      </c>
      <c r="C80" s="6" t="s">
        <v>142</v>
      </c>
      <c r="D80" s="21" t="s">
        <v>143</v>
      </c>
      <c r="E80" s="11" t="s">
        <v>16</v>
      </c>
      <c r="F80" s="14" t="s">
        <v>197</v>
      </c>
      <c r="G80" s="12">
        <v>2</v>
      </c>
      <c r="H80" s="5">
        <v>1</v>
      </c>
      <c r="I80" s="5">
        <v>1</v>
      </c>
      <c r="J80" s="5">
        <v>1</v>
      </c>
      <c r="K80" s="5">
        <v>1</v>
      </c>
      <c r="L80" s="5">
        <v>1</v>
      </c>
      <c r="M80" s="5">
        <v>1</v>
      </c>
      <c r="N80" s="5">
        <v>0</v>
      </c>
      <c r="O80" s="5">
        <v>0</v>
      </c>
      <c r="P80" s="5">
        <v>0</v>
      </c>
    </row>
    <row r="81" spans="1:16" x14ac:dyDescent="0.2">
      <c r="A81" s="14">
        <v>79</v>
      </c>
      <c r="B81" s="14">
        <v>21131</v>
      </c>
      <c r="C81" s="6" t="s">
        <v>144</v>
      </c>
      <c r="D81" s="21" t="s">
        <v>145</v>
      </c>
      <c r="E81" s="11" t="s">
        <v>16</v>
      </c>
      <c r="F81" s="14" t="s">
        <v>197</v>
      </c>
      <c r="G81" s="12">
        <v>2</v>
      </c>
      <c r="H81" s="5">
        <v>1</v>
      </c>
      <c r="I81" s="5">
        <v>1</v>
      </c>
      <c r="J81" s="5">
        <v>1</v>
      </c>
      <c r="K81" s="5">
        <v>1</v>
      </c>
      <c r="L81" s="5">
        <v>1</v>
      </c>
      <c r="M81" s="5">
        <v>1</v>
      </c>
      <c r="N81" s="5">
        <v>0</v>
      </c>
      <c r="O81" s="5">
        <v>1</v>
      </c>
      <c r="P81" s="5">
        <v>0</v>
      </c>
    </row>
    <row r="82" spans="1:16" x14ac:dyDescent="0.2">
      <c r="A82" s="5">
        <v>80</v>
      </c>
      <c r="B82" s="5">
        <v>21132</v>
      </c>
      <c r="C82" s="6" t="s">
        <v>146</v>
      </c>
      <c r="D82" s="21" t="s">
        <v>147</v>
      </c>
      <c r="E82" s="11" t="s">
        <v>16</v>
      </c>
      <c r="F82" s="14" t="s">
        <v>197</v>
      </c>
      <c r="G82" s="12">
        <v>2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1</v>
      </c>
      <c r="N82" s="5">
        <v>0</v>
      </c>
      <c r="O82" s="5">
        <v>0</v>
      </c>
      <c r="P82" s="5">
        <v>0</v>
      </c>
    </row>
    <row r="83" spans="1:16" x14ac:dyDescent="0.2">
      <c r="A83" s="14">
        <v>81</v>
      </c>
      <c r="B83" s="5">
        <v>21133</v>
      </c>
      <c r="C83" s="6" t="s">
        <v>148</v>
      </c>
      <c r="D83" s="10" t="s">
        <v>149</v>
      </c>
      <c r="E83" s="11" t="s">
        <v>16</v>
      </c>
      <c r="F83" s="5" t="s">
        <v>197</v>
      </c>
      <c r="G83" s="12">
        <v>2</v>
      </c>
      <c r="H83" s="5">
        <v>1</v>
      </c>
      <c r="I83" s="5">
        <v>1</v>
      </c>
      <c r="J83" s="5">
        <v>1</v>
      </c>
      <c r="K83" s="5">
        <v>1</v>
      </c>
      <c r="L83" s="5">
        <v>1</v>
      </c>
      <c r="M83" s="5">
        <v>1</v>
      </c>
      <c r="N83" s="5">
        <v>0</v>
      </c>
      <c r="O83" s="5">
        <v>1</v>
      </c>
      <c r="P83" s="5">
        <v>0</v>
      </c>
    </row>
    <row r="84" spans="1:16" x14ac:dyDescent="0.2">
      <c r="A84" s="5">
        <v>82</v>
      </c>
      <c r="B84" s="5">
        <v>21134</v>
      </c>
      <c r="C84" s="6" t="s">
        <v>150</v>
      </c>
      <c r="D84" s="10" t="s">
        <v>151</v>
      </c>
      <c r="E84" s="11" t="s">
        <v>16</v>
      </c>
      <c r="F84" s="5" t="s">
        <v>197</v>
      </c>
      <c r="G84" s="12">
        <v>2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1</v>
      </c>
      <c r="N84" s="5">
        <v>0</v>
      </c>
      <c r="O84" s="5">
        <v>1</v>
      </c>
      <c r="P84" s="5">
        <v>0</v>
      </c>
    </row>
    <row r="85" spans="1:16" x14ac:dyDescent="0.2">
      <c r="A85" s="14">
        <v>83</v>
      </c>
      <c r="B85" s="5">
        <v>21135</v>
      </c>
      <c r="C85" s="6" t="s">
        <v>152</v>
      </c>
      <c r="D85" s="10" t="s">
        <v>153</v>
      </c>
      <c r="E85" s="11" t="s">
        <v>16</v>
      </c>
      <c r="F85" s="5" t="s">
        <v>197</v>
      </c>
      <c r="G85" s="12">
        <v>2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1</v>
      </c>
      <c r="N85" s="5">
        <v>0</v>
      </c>
      <c r="O85" s="5">
        <v>1</v>
      </c>
      <c r="P85" s="5">
        <v>0</v>
      </c>
    </row>
    <row r="86" spans="1:16" x14ac:dyDescent="0.2">
      <c r="A86" s="5">
        <v>84</v>
      </c>
      <c r="B86" s="5">
        <v>21136</v>
      </c>
      <c r="C86" s="6" t="s">
        <v>154</v>
      </c>
      <c r="D86" s="10" t="s">
        <v>155</v>
      </c>
      <c r="E86" s="11" t="s">
        <v>16</v>
      </c>
      <c r="F86" s="5" t="s">
        <v>197</v>
      </c>
      <c r="G86" s="12">
        <v>2</v>
      </c>
      <c r="H86" s="5">
        <v>1</v>
      </c>
      <c r="I86" s="5">
        <v>1</v>
      </c>
      <c r="J86" s="5">
        <v>1</v>
      </c>
      <c r="K86" s="5">
        <v>1</v>
      </c>
      <c r="L86" s="5">
        <v>1</v>
      </c>
      <c r="M86" s="5">
        <v>1</v>
      </c>
      <c r="N86" s="5">
        <v>0</v>
      </c>
      <c r="O86" s="5">
        <v>1</v>
      </c>
      <c r="P86" s="5">
        <v>0</v>
      </c>
    </row>
    <row r="87" spans="1:16" x14ac:dyDescent="0.2">
      <c r="A87" s="14">
        <v>85</v>
      </c>
      <c r="B87" s="5">
        <v>22016</v>
      </c>
      <c r="C87" s="6" t="s">
        <v>184</v>
      </c>
      <c r="D87" s="13" t="s">
        <v>185</v>
      </c>
      <c r="E87" s="5" t="s">
        <v>186</v>
      </c>
      <c r="F87" s="5" t="s">
        <v>196</v>
      </c>
      <c r="G87" s="6">
        <v>2</v>
      </c>
      <c r="H87" s="5">
        <v>1</v>
      </c>
      <c r="I87" s="5">
        <v>0</v>
      </c>
      <c r="J87" s="5">
        <v>1</v>
      </c>
      <c r="K87" s="5">
        <v>1</v>
      </c>
      <c r="L87" s="5">
        <v>1</v>
      </c>
      <c r="M87" s="5">
        <v>1</v>
      </c>
      <c r="N87" s="5">
        <v>1</v>
      </c>
      <c r="O87" s="5">
        <v>0</v>
      </c>
      <c r="P87" s="5">
        <v>1</v>
      </c>
    </row>
    <row r="88" spans="1:16" x14ac:dyDescent="0.2">
      <c r="A88" s="5">
        <v>86</v>
      </c>
      <c r="B88" s="5">
        <v>22019</v>
      </c>
      <c r="C88" s="6" t="s">
        <v>62</v>
      </c>
      <c r="D88" s="13" t="s">
        <v>63</v>
      </c>
      <c r="E88" s="5" t="s">
        <v>16</v>
      </c>
      <c r="F88" s="5" t="s">
        <v>196</v>
      </c>
      <c r="G88" s="6">
        <v>6</v>
      </c>
      <c r="H88" s="5">
        <v>1</v>
      </c>
      <c r="I88" s="5">
        <v>1</v>
      </c>
      <c r="J88" s="5">
        <v>1</v>
      </c>
      <c r="K88" s="5">
        <v>1</v>
      </c>
      <c r="L88" s="5">
        <v>1</v>
      </c>
      <c r="M88" s="5">
        <v>0</v>
      </c>
      <c r="N88" s="5">
        <v>0</v>
      </c>
      <c r="O88" s="5">
        <v>1</v>
      </c>
      <c r="P88" s="5">
        <v>0</v>
      </c>
    </row>
    <row r="89" spans="1:16" x14ac:dyDescent="0.2">
      <c r="A89" s="14">
        <v>87</v>
      </c>
      <c r="B89" s="5">
        <v>22030</v>
      </c>
      <c r="C89" s="6" t="s">
        <v>64</v>
      </c>
      <c r="D89" s="13" t="s">
        <v>65</v>
      </c>
      <c r="E89" s="5" t="s">
        <v>16</v>
      </c>
      <c r="F89" s="5" t="s">
        <v>196</v>
      </c>
      <c r="G89" s="6">
        <v>6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1</v>
      </c>
      <c r="N89" s="5">
        <v>0</v>
      </c>
      <c r="O89" s="5">
        <v>0</v>
      </c>
      <c r="P89" s="5">
        <v>1</v>
      </c>
    </row>
    <row r="90" spans="1:16" x14ac:dyDescent="0.2">
      <c r="A90" s="5">
        <v>88</v>
      </c>
      <c r="B90" s="5">
        <v>22031</v>
      </c>
      <c r="C90" s="6" t="s">
        <v>66</v>
      </c>
      <c r="D90" s="13" t="s">
        <v>67</v>
      </c>
      <c r="E90" s="5" t="s">
        <v>16</v>
      </c>
      <c r="F90" s="5" t="s">
        <v>196</v>
      </c>
      <c r="G90" s="6">
        <v>6</v>
      </c>
      <c r="H90" s="5">
        <v>1</v>
      </c>
      <c r="I90" s="5">
        <v>1</v>
      </c>
      <c r="J90" s="5">
        <v>1</v>
      </c>
      <c r="K90" s="5">
        <v>1</v>
      </c>
      <c r="L90" s="5">
        <v>1</v>
      </c>
      <c r="M90" s="5">
        <v>1</v>
      </c>
      <c r="N90" s="5">
        <v>0</v>
      </c>
      <c r="O90" s="5">
        <v>1</v>
      </c>
      <c r="P90" s="5">
        <v>0</v>
      </c>
    </row>
    <row r="91" spans="1:16" x14ac:dyDescent="0.2">
      <c r="A91" s="14">
        <v>89</v>
      </c>
      <c r="B91" s="5">
        <v>22035</v>
      </c>
      <c r="C91" s="6" t="str">
        <f>[1]Tab_1_Morf_biolog_znaky!$C$13</f>
        <v>01C0502407</v>
      </c>
      <c r="D91" s="10" t="s">
        <v>68</v>
      </c>
      <c r="E91" s="5" t="s">
        <v>16</v>
      </c>
      <c r="F91" s="5" t="s">
        <v>196</v>
      </c>
      <c r="G91" s="6">
        <v>6</v>
      </c>
      <c r="H91" s="5">
        <v>0</v>
      </c>
      <c r="I91" s="5">
        <v>1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</row>
    <row r="92" spans="1:16" x14ac:dyDescent="0.2">
      <c r="A92" s="5">
        <v>90</v>
      </c>
      <c r="B92" s="5">
        <v>22036</v>
      </c>
      <c r="C92" s="6" t="s">
        <v>69</v>
      </c>
      <c r="D92" s="10" t="s">
        <v>70</v>
      </c>
      <c r="E92" s="5" t="s">
        <v>16</v>
      </c>
      <c r="F92" s="5" t="s">
        <v>196</v>
      </c>
      <c r="G92" s="6">
        <v>6</v>
      </c>
      <c r="H92" s="5">
        <v>0</v>
      </c>
      <c r="I92" s="5">
        <v>1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</row>
    <row r="93" spans="1:16" x14ac:dyDescent="0.2">
      <c r="A93" s="14">
        <v>91</v>
      </c>
      <c r="B93" s="5">
        <v>22039</v>
      </c>
      <c r="C93" s="6" t="s">
        <v>71</v>
      </c>
      <c r="D93" s="13" t="s">
        <v>72</v>
      </c>
      <c r="E93" s="5" t="s">
        <v>16</v>
      </c>
      <c r="F93" s="5" t="s">
        <v>196</v>
      </c>
      <c r="G93" s="6">
        <v>6</v>
      </c>
      <c r="H93" s="5">
        <v>0</v>
      </c>
      <c r="I93" s="5">
        <v>1</v>
      </c>
      <c r="J93" s="5">
        <v>0</v>
      </c>
      <c r="K93" s="5">
        <v>0</v>
      </c>
      <c r="L93" s="5">
        <v>0</v>
      </c>
      <c r="M93" s="5">
        <v>1</v>
      </c>
      <c r="N93" s="5">
        <v>0</v>
      </c>
      <c r="O93" s="5">
        <v>0</v>
      </c>
      <c r="P93" s="5">
        <v>0</v>
      </c>
    </row>
    <row r="94" spans="1:16" x14ac:dyDescent="0.2">
      <c r="A94" s="5">
        <v>92</v>
      </c>
      <c r="B94" s="5">
        <v>22040</v>
      </c>
      <c r="C94" s="6" t="s">
        <v>75</v>
      </c>
      <c r="D94" s="13" t="s">
        <v>76</v>
      </c>
      <c r="E94" s="5" t="s">
        <v>16</v>
      </c>
      <c r="F94" s="5" t="s">
        <v>196</v>
      </c>
      <c r="G94" s="6">
        <v>6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1</v>
      </c>
      <c r="N94" s="5">
        <v>0</v>
      </c>
      <c r="O94" s="5">
        <v>0</v>
      </c>
      <c r="P94" s="5">
        <v>0</v>
      </c>
    </row>
    <row r="95" spans="1:16" x14ac:dyDescent="0.2">
      <c r="A95" s="14">
        <v>93</v>
      </c>
      <c r="B95" s="5">
        <v>22041</v>
      </c>
      <c r="C95" s="6" t="s">
        <v>73</v>
      </c>
      <c r="D95" s="13" t="s">
        <v>74</v>
      </c>
      <c r="E95" s="5" t="s">
        <v>16</v>
      </c>
      <c r="F95" s="5" t="s">
        <v>196</v>
      </c>
      <c r="G95" s="6">
        <v>6</v>
      </c>
      <c r="H95" s="5">
        <v>0</v>
      </c>
      <c r="I95" s="5">
        <v>1</v>
      </c>
      <c r="J95" s="5">
        <v>0</v>
      </c>
      <c r="K95" s="5">
        <v>0</v>
      </c>
      <c r="L95" s="5">
        <v>0</v>
      </c>
      <c r="M95" s="5">
        <v>1</v>
      </c>
      <c r="N95" s="5">
        <v>0</v>
      </c>
      <c r="O95" s="5">
        <v>0</v>
      </c>
      <c r="P95" s="5">
        <v>0</v>
      </c>
    </row>
    <row r="96" spans="1:16" x14ac:dyDescent="0.2">
      <c r="A96" s="5">
        <v>94</v>
      </c>
      <c r="B96" s="5">
        <v>22043</v>
      </c>
      <c r="C96" s="6" t="s">
        <v>77</v>
      </c>
      <c r="D96" s="21" t="s">
        <v>78</v>
      </c>
      <c r="E96" s="5" t="s">
        <v>16</v>
      </c>
      <c r="F96" s="14" t="s">
        <v>196</v>
      </c>
      <c r="G96" s="6">
        <v>6</v>
      </c>
      <c r="H96" s="5">
        <v>0</v>
      </c>
      <c r="I96" s="5">
        <v>1</v>
      </c>
      <c r="J96" s="5">
        <v>0</v>
      </c>
      <c r="K96" s="5">
        <v>0</v>
      </c>
      <c r="L96" s="5">
        <v>0</v>
      </c>
      <c r="M96" s="5">
        <v>1</v>
      </c>
      <c r="N96" s="5">
        <v>0</v>
      </c>
      <c r="O96" s="5">
        <v>0</v>
      </c>
      <c r="P96" s="5">
        <v>0</v>
      </c>
    </row>
    <row r="97" spans="1:16" x14ac:dyDescent="0.2">
      <c r="A97" s="14">
        <v>95</v>
      </c>
      <c r="B97" s="14">
        <v>22050</v>
      </c>
      <c r="C97" s="6" t="s">
        <v>187</v>
      </c>
      <c r="D97" s="21" t="s">
        <v>188</v>
      </c>
      <c r="E97" s="5" t="s">
        <v>12</v>
      </c>
      <c r="F97" s="14" t="s">
        <v>196</v>
      </c>
      <c r="G97" s="6">
        <v>6</v>
      </c>
      <c r="H97" s="5">
        <v>1</v>
      </c>
      <c r="I97" s="5">
        <v>1</v>
      </c>
      <c r="J97" s="5">
        <v>1</v>
      </c>
      <c r="K97" s="5">
        <v>1</v>
      </c>
      <c r="L97" s="5">
        <v>1</v>
      </c>
      <c r="M97" s="5">
        <v>1</v>
      </c>
      <c r="N97" s="5">
        <v>0</v>
      </c>
      <c r="O97" s="5">
        <v>1</v>
      </c>
      <c r="P97" s="5">
        <v>1</v>
      </c>
    </row>
    <row r="98" spans="1:16" x14ac:dyDescent="0.2">
      <c r="A98" s="5">
        <v>96</v>
      </c>
      <c r="B98" s="5">
        <v>22051</v>
      </c>
      <c r="C98" s="6" t="s">
        <v>83</v>
      </c>
      <c r="D98" s="25" t="s">
        <v>80</v>
      </c>
      <c r="E98" s="11" t="s">
        <v>81</v>
      </c>
      <c r="F98" s="14" t="s">
        <v>197</v>
      </c>
      <c r="G98" s="12">
        <v>2</v>
      </c>
      <c r="H98" s="5">
        <v>1</v>
      </c>
      <c r="I98" s="5">
        <v>1</v>
      </c>
      <c r="J98" s="5">
        <v>1</v>
      </c>
      <c r="K98" s="5">
        <v>1</v>
      </c>
      <c r="L98" s="5">
        <v>1</v>
      </c>
      <c r="M98" s="5">
        <v>0</v>
      </c>
      <c r="N98" s="5">
        <v>0</v>
      </c>
      <c r="O98" s="5">
        <v>0</v>
      </c>
      <c r="P98" s="5">
        <v>0</v>
      </c>
    </row>
    <row r="99" spans="1:16" x14ac:dyDescent="0.2">
      <c r="A99" s="14">
        <v>97</v>
      </c>
      <c r="B99" s="14">
        <v>22052</v>
      </c>
      <c r="C99" s="6" t="s">
        <v>55</v>
      </c>
      <c r="D99" s="25" t="s">
        <v>56</v>
      </c>
      <c r="E99" s="11" t="s">
        <v>16</v>
      </c>
      <c r="F99" s="14" t="s">
        <v>197</v>
      </c>
      <c r="G99" s="12">
        <v>2</v>
      </c>
      <c r="H99" s="5">
        <v>1</v>
      </c>
      <c r="I99" s="5">
        <v>1</v>
      </c>
      <c r="J99" s="5">
        <v>1</v>
      </c>
      <c r="K99" s="5">
        <v>1</v>
      </c>
      <c r="L99" s="5">
        <v>1</v>
      </c>
      <c r="M99" s="5">
        <v>0</v>
      </c>
      <c r="N99" s="5">
        <v>0</v>
      </c>
      <c r="O99" s="5">
        <v>1</v>
      </c>
      <c r="P99" s="5">
        <v>0</v>
      </c>
    </row>
    <row r="100" spans="1:16" x14ac:dyDescent="0.2">
      <c r="A100" s="5">
        <v>98</v>
      </c>
      <c r="B100" s="5">
        <v>22053</v>
      </c>
      <c r="C100" s="6" t="s">
        <v>60</v>
      </c>
      <c r="D100" s="25" t="s">
        <v>61</v>
      </c>
      <c r="E100" s="11" t="s">
        <v>16</v>
      </c>
      <c r="F100" s="14" t="s">
        <v>197</v>
      </c>
      <c r="G100" s="12">
        <v>2</v>
      </c>
      <c r="H100" s="5">
        <v>1</v>
      </c>
      <c r="I100" s="5">
        <v>1</v>
      </c>
      <c r="J100" s="5">
        <v>1</v>
      </c>
      <c r="K100" s="5">
        <v>1</v>
      </c>
      <c r="L100" s="5">
        <v>1</v>
      </c>
      <c r="M100" s="5">
        <v>1</v>
      </c>
      <c r="N100" s="5">
        <v>0</v>
      </c>
      <c r="O100" s="5">
        <v>1</v>
      </c>
      <c r="P100" s="5">
        <v>0</v>
      </c>
    </row>
    <row r="101" spans="1:16" x14ac:dyDescent="0.2">
      <c r="A101" s="14">
        <v>99</v>
      </c>
      <c r="B101" s="14">
        <v>22054</v>
      </c>
      <c r="C101" s="6" t="s">
        <v>91</v>
      </c>
      <c r="D101" s="25" t="s">
        <v>89</v>
      </c>
      <c r="E101" s="11" t="s">
        <v>16</v>
      </c>
      <c r="F101" s="14" t="s">
        <v>197</v>
      </c>
      <c r="G101" s="12">
        <v>2</v>
      </c>
      <c r="H101" s="5">
        <v>1</v>
      </c>
      <c r="I101" s="5">
        <v>1</v>
      </c>
      <c r="J101" s="5">
        <v>1</v>
      </c>
      <c r="K101" s="5">
        <v>1</v>
      </c>
      <c r="L101" s="5">
        <v>1</v>
      </c>
      <c r="M101" s="5">
        <v>1</v>
      </c>
      <c r="N101" s="5">
        <v>0</v>
      </c>
      <c r="O101" s="5">
        <v>1</v>
      </c>
      <c r="P101" s="5">
        <v>0</v>
      </c>
    </row>
    <row r="102" spans="1:16" x14ac:dyDescent="0.2">
      <c r="A102" s="5">
        <v>100</v>
      </c>
      <c r="B102" s="5">
        <v>22055</v>
      </c>
      <c r="C102" s="6" t="s">
        <v>14</v>
      </c>
      <c r="D102" s="25" t="s">
        <v>15</v>
      </c>
      <c r="E102" s="11" t="s">
        <v>18</v>
      </c>
      <c r="F102" s="14" t="s">
        <v>197</v>
      </c>
      <c r="G102" s="12">
        <v>2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</row>
    <row r="103" spans="1:16" x14ac:dyDescent="0.2">
      <c r="A103" s="14">
        <v>101</v>
      </c>
      <c r="B103" s="14">
        <v>22056</v>
      </c>
      <c r="C103" s="6" t="s">
        <v>156</v>
      </c>
      <c r="D103" s="21" t="s">
        <v>157</v>
      </c>
      <c r="E103" s="5" t="s">
        <v>16</v>
      </c>
      <c r="F103" s="14" t="s">
        <v>197</v>
      </c>
      <c r="G103" s="12">
        <v>2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1</v>
      </c>
      <c r="N103" s="5">
        <v>0</v>
      </c>
      <c r="O103" s="5">
        <v>0</v>
      </c>
      <c r="P103" s="5">
        <v>0</v>
      </c>
    </row>
    <row r="104" spans="1:16" x14ac:dyDescent="0.2">
      <c r="A104" s="5">
        <v>102</v>
      </c>
      <c r="B104" s="5">
        <v>22057</v>
      </c>
      <c r="C104" s="6" t="s">
        <v>158</v>
      </c>
      <c r="D104" s="21" t="s">
        <v>159</v>
      </c>
      <c r="E104" s="5" t="s">
        <v>16</v>
      </c>
      <c r="F104" s="14" t="s">
        <v>197</v>
      </c>
      <c r="G104" s="12">
        <v>2</v>
      </c>
      <c r="H104" s="5">
        <v>1</v>
      </c>
      <c r="I104" s="5">
        <v>1</v>
      </c>
      <c r="J104" s="5">
        <v>1</v>
      </c>
      <c r="K104" s="5">
        <v>1</v>
      </c>
      <c r="L104" s="5">
        <v>1</v>
      </c>
      <c r="M104" s="5">
        <v>1</v>
      </c>
      <c r="N104" s="5">
        <v>1</v>
      </c>
      <c r="O104" s="5">
        <v>0</v>
      </c>
      <c r="P104" s="5">
        <v>1</v>
      </c>
    </row>
    <row r="105" spans="1:16" x14ac:dyDescent="0.2">
      <c r="A105" s="14">
        <v>103</v>
      </c>
      <c r="B105" s="14">
        <v>22058</v>
      </c>
      <c r="C105" s="6" t="s">
        <v>160</v>
      </c>
      <c r="D105" s="21" t="s">
        <v>161</v>
      </c>
      <c r="E105" s="5" t="s">
        <v>16</v>
      </c>
      <c r="F105" s="14" t="s">
        <v>197</v>
      </c>
      <c r="G105" s="12">
        <v>2</v>
      </c>
      <c r="H105" s="5">
        <v>1</v>
      </c>
      <c r="I105" s="5">
        <v>1</v>
      </c>
      <c r="J105" s="5">
        <v>1</v>
      </c>
      <c r="K105" s="5">
        <v>1</v>
      </c>
      <c r="L105" s="5">
        <v>1</v>
      </c>
      <c r="M105" s="5">
        <v>1</v>
      </c>
      <c r="N105" s="5">
        <v>0</v>
      </c>
      <c r="O105" s="5">
        <v>0</v>
      </c>
      <c r="P105" s="5">
        <v>0</v>
      </c>
    </row>
    <row r="106" spans="1:16" x14ac:dyDescent="0.2">
      <c r="A106" s="5">
        <v>104</v>
      </c>
      <c r="B106" s="5">
        <v>22059</v>
      </c>
      <c r="C106" s="6" t="s">
        <v>162</v>
      </c>
      <c r="D106" s="21" t="s">
        <v>163</v>
      </c>
      <c r="E106" s="5" t="s">
        <v>16</v>
      </c>
      <c r="F106" s="14" t="s">
        <v>197</v>
      </c>
      <c r="G106" s="12">
        <v>2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1</v>
      </c>
      <c r="N106" s="5">
        <v>0</v>
      </c>
      <c r="O106" s="5">
        <v>1</v>
      </c>
      <c r="P106" s="5">
        <v>0</v>
      </c>
    </row>
    <row r="107" spans="1:16" x14ac:dyDescent="0.2">
      <c r="A107" s="14">
        <v>105</v>
      </c>
      <c r="B107" s="14">
        <v>22060</v>
      </c>
      <c r="C107" s="6" t="s">
        <v>164</v>
      </c>
      <c r="D107" s="21" t="s">
        <v>165</v>
      </c>
      <c r="E107" s="5" t="s">
        <v>16</v>
      </c>
      <c r="F107" s="14" t="s">
        <v>197</v>
      </c>
      <c r="G107" s="12">
        <v>2</v>
      </c>
      <c r="H107" s="5">
        <v>1</v>
      </c>
      <c r="I107" s="5">
        <v>1</v>
      </c>
      <c r="J107" s="5">
        <v>1</v>
      </c>
      <c r="K107" s="5">
        <v>1</v>
      </c>
      <c r="L107" s="5">
        <v>1</v>
      </c>
      <c r="M107" s="5">
        <v>1</v>
      </c>
      <c r="N107" s="5">
        <v>0</v>
      </c>
      <c r="O107" s="5">
        <v>1</v>
      </c>
      <c r="P107" s="5">
        <v>0</v>
      </c>
    </row>
    <row r="108" spans="1:16" x14ac:dyDescent="0.2">
      <c r="A108" s="5">
        <v>106</v>
      </c>
      <c r="B108" s="5">
        <v>22061</v>
      </c>
      <c r="C108" s="6" t="s">
        <v>166</v>
      </c>
      <c r="D108" s="21" t="s">
        <v>167</v>
      </c>
      <c r="E108" s="5" t="s">
        <v>16</v>
      </c>
      <c r="F108" s="14" t="s">
        <v>197</v>
      </c>
      <c r="G108" s="12">
        <v>2</v>
      </c>
      <c r="H108" s="5">
        <v>1</v>
      </c>
      <c r="I108" s="5">
        <v>1</v>
      </c>
      <c r="J108" s="5">
        <v>1</v>
      </c>
      <c r="K108" s="5">
        <v>1</v>
      </c>
      <c r="L108" s="5">
        <v>1</v>
      </c>
      <c r="M108" s="5">
        <v>1</v>
      </c>
      <c r="N108" s="5">
        <v>0</v>
      </c>
      <c r="O108" s="5">
        <v>1</v>
      </c>
      <c r="P108" s="5">
        <v>0</v>
      </c>
    </row>
    <row r="109" spans="1:16" x14ac:dyDescent="0.2">
      <c r="A109" s="14">
        <v>107</v>
      </c>
      <c r="B109" s="14">
        <v>22062</v>
      </c>
      <c r="C109" s="6" t="s">
        <v>168</v>
      </c>
      <c r="D109" s="21" t="s">
        <v>169</v>
      </c>
      <c r="E109" s="5" t="s">
        <v>16</v>
      </c>
      <c r="F109" s="14" t="s">
        <v>197</v>
      </c>
      <c r="G109" s="12">
        <v>2</v>
      </c>
      <c r="H109" s="5">
        <v>1</v>
      </c>
      <c r="I109" s="5">
        <v>1</v>
      </c>
      <c r="J109" s="5">
        <v>1</v>
      </c>
      <c r="K109" s="5">
        <v>1</v>
      </c>
      <c r="L109" s="5">
        <v>1</v>
      </c>
      <c r="M109" s="5">
        <v>1</v>
      </c>
      <c r="N109" s="5">
        <v>1</v>
      </c>
      <c r="O109" s="5">
        <v>1</v>
      </c>
      <c r="P109" s="5">
        <v>1</v>
      </c>
    </row>
    <row r="110" spans="1:16" x14ac:dyDescent="0.2">
      <c r="A110" s="5">
        <v>108</v>
      </c>
      <c r="B110" s="5">
        <v>22063</v>
      </c>
      <c r="C110" s="16" t="s">
        <v>141</v>
      </c>
      <c r="D110" s="23" t="s">
        <v>140</v>
      </c>
      <c r="E110" s="5" t="s">
        <v>16</v>
      </c>
      <c r="F110" s="24" t="s">
        <v>197</v>
      </c>
      <c r="G110" s="12">
        <v>2</v>
      </c>
      <c r="H110" s="5">
        <v>1</v>
      </c>
      <c r="I110" s="5">
        <v>1</v>
      </c>
      <c r="J110" s="5">
        <v>1</v>
      </c>
      <c r="K110" s="5">
        <v>1</v>
      </c>
      <c r="L110" s="5">
        <v>1</v>
      </c>
      <c r="M110" s="5">
        <v>1</v>
      </c>
      <c r="N110" s="5">
        <v>0</v>
      </c>
      <c r="O110" s="5">
        <v>1</v>
      </c>
      <c r="P110" s="5">
        <v>0</v>
      </c>
    </row>
    <row r="111" spans="1:16" x14ac:dyDescent="0.2">
      <c r="A111" s="14">
        <v>109</v>
      </c>
      <c r="B111" s="5">
        <v>22064</v>
      </c>
      <c r="C111" s="6" t="s">
        <v>170</v>
      </c>
      <c r="D111" s="10" t="s">
        <v>171</v>
      </c>
      <c r="E111" s="5" t="s">
        <v>16</v>
      </c>
      <c r="F111" s="5" t="s">
        <v>197</v>
      </c>
      <c r="G111" s="12">
        <v>2</v>
      </c>
      <c r="H111" s="5">
        <v>1</v>
      </c>
      <c r="I111" s="5">
        <v>1</v>
      </c>
      <c r="J111" s="5">
        <v>1</v>
      </c>
      <c r="K111" s="5">
        <v>1</v>
      </c>
      <c r="L111" s="5">
        <v>1</v>
      </c>
      <c r="M111" s="5">
        <v>1</v>
      </c>
      <c r="N111" s="5">
        <v>0</v>
      </c>
      <c r="O111" s="5">
        <v>1</v>
      </c>
      <c r="P111" s="5">
        <v>0</v>
      </c>
    </row>
    <row r="112" spans="1:16" x14ac:dyDescent="0.2">
      <c r="A112" s="5">
        <v>110</v>
      </c>
      <c r="B112" s="5">
        <v>22065</v>
      </c>
      <c r="C112" s="6" t="s">
        <v>172</v>
      </c>
      <c r="D112" s="10" t="s">
        <v>173</v>
      </c>
      <c r="E112" s="5" t="s">
        <v>16</v>
      </c>
      <c r="F112" s="5" t="s">
        <v>197</v>
      </c>
      <c r="G112" s="12">
        <v>2</v>
      </c>
      <c r="H112" s="5">
        <v>1</v>
      </c>
      <c r="I112" s="5">
        <v>1</v>
      </c>
      <c r="J112" s="5">
        <v>1</v>
      </c>
      <c r="K112" s="5">
        <v>1</v>
      </c>
      <c r="L112" s="5">
        <v>1</v>
      </c>
      <c r="M112" s="5">
        <v>0</v>
      </c>
      <c r="N112" s="5">
        <v>0</v>
      </c>
      <c r="O112" s="5">
        <v>1</v>
      </c>
      <c r="P112" s="5">
        <v>0</v>
      </c>
    </row>
    <row r="113" spans="1:16" x14ac:dyDescent="0.2">
      <c r="A113" s="14">
        <v>111</v>
      </c>
      <c r="B113" s="5">
        <v>22066</v>
      </c>
      <c r="C113" s="6" t="s">
        <v>174</v>
      </c>
      <c r="D113" s="10" t="s">
        <v>175</v>
      </c>
      <c r="E113" s="5" t="s">
        <v>16</v>
      </c>
      <c r="F113" s="5" t="s">
        <v>197</v>
      </c>
      <c r="G113" s="12">
        <v>2</v>
      </c>
      <c r="H113" s="5">
        <v>1</v>
      </c>
      <c r="I113" s="5">
        <v>1</v>
      </c>
      <c r="J113" s="5">
        <v>1</v>
      </c>
      <c r="K113" s="5">
        <v>1</v>
      </c>
      <c r="L113" s="5">
        <v>1</v>
      </c>
      <c r="M113" s="5">
        <v>0</v>
      </c>
      <c r="N113" s="5">
        <v>0</v>
      </c>
      <c r="O113" s="5">
        <v>1</v>
      </c>
      <c r="P113" s="5">
        <v>0</v>
      </c>
    </row>
    <row r="114" spans="1:16" x14ac:dyDescent="0.2">
      <c r="A114" s="5">
        <v>112</v>
      </c>
      <c r="B114" s="5">
        <v>22067</v>
      </c>
      <c r="C114" s="6" t="s">
        <v>176</v>
      </c>
      <c r="D114" s="10" t="s">
        <v>177</v>
      </c>
      <c r="E114" s="5" t="s">
        <v>16</v>
      </c>
      <c r="F114" s="5" t="s">
        <v>197</v>
      </c>
      <c r="G114" s="12">
        <v>2</v>
      </c>
      <c r="H114" s="5">
        <v>1</v>
      </c>
      <c r="I114" s="5">
        <v>1</v>
      </c>
      <c r="J114" s="5">
        <v>1</v>
      </c>
      <c r="K114" s="5">
        <v>1</v>
      </c>
      <c r="L114" s="5">
        <v>1</v>
      </c>
      <c r="M114" s="5">
        <v>1</v>
      </c>
      <c r="N114" s="5">
        <v>1</v>
      </c>
      <c r="O114" s="5">
        <v>1</v>
      </c>
      <c r="P114" s="5">
        <v>1</v>
      </c>
    </row>
    <row r="115" spans="1:16" x14ac:dyDescent="0.2">
      <c r="A115" s="14">
        <v>113</v>
      </c>
      <c r="B115" s="5">
        <v>22068</v>
      </c>
      <c r="C115" s="6" t="s">
        <v>178</v>
      </c>
      <c r="D115" s="10" t="s">
        <v>179</v>
      </c>
      <c r="E115" s="5" t="s">
        <v>16</v>
      </c>
      <c r="F115" s="5" t="s">
        <v>197</v>
      </c>
      <c r="G115" s="12">
        <v>2</v>
      </c>
      <c r="H115" s="5">
        <v>1</v>
      </c>
      <c r="I115" s="5">
        <v>1</v>
      </c>
      <c r="J115" s="5">
        <v>1</v>
      </c>
      <c r="K115" s="5">
        <v>1</v>
      </c>
      <c r="L115" s="5">
        <v>1</v>
      </c>
      <c r="M115" s="5">
        <v>1</v>
      </c>
      <c r="N115" s="5">
        <v>0</v>
      </c>
      <c r="O115" s="5">
        <v>1</v>
      </c>
      <c r="P115" s="5">
        <v>0</v>
      </c>
    </row>
    <row r="116" spans="1:16" x14ac:dyDescent="0.2">
      <c r="A116" s="5">
        <v>114</v>
      </c>
      <c r="B116" s="5">
        <v>22069</v>
      </c>
      <c r="C116" s="6" t="s">
        <v>180</v>
      </c>
      <c r="D116" s="10" t="s">
        <v>181</v>
      </c>
      <c r="E116" s="5" t="s">
        <v>16</v>
      </c>
      <c r="F116" s="5" t="s">
        <v>197</v>
      </c>
      <c r="G116" s="12">
        <v>2</v>
      </c>
      <c r="H116" s="5">
        <v>1</v>
      </c>
      <c r="I116" s="5">
        <v>1</v>
      </c>
      <c r="J116" s="5">
        <v>1</v>
      </c>
      <c r="K116" s="5">
        <v>1</v>
      </c>
      <c r="L116" s="5">
        <v>1</v>
      </c>
      <c r="M116" s="5">
        <v>1</v>
      </c>
      <c r="N116" s="5">
        <v>0</v>
      </c>
      <c r="O116" s="5">
        <v>1</v>
      </c>
      <c r="P116" s="5">
        <v>0</v>
      </c>
    </row>
    <row r="117" spans="1:16" x14ac:dyDescent="0.2">
      <c r="A117" s="14">
        <v>115</v>
      </c>
      <c r="B117" s="5">
        <v>22070</v>
      </c>
      <c r="C117" s="6" t="s">
        <v>182</v>
      </c>
      <c r="D117" s="10" t="s">
        <v>183</v>
      </c>
      <c r="E117" s="5" t="s">
        <v>16</v>
      </c>
      <c r="F117" s="5" t="s">
        <v>197</v>
      </c>
      <c r="G117" s="12">
        <v>2</v>
      </c>
      <c r="H117" s="5">
        <v>1</v>
      </c>
      <c r="I117" s="5">
        <v>1</v>
      </c>
      <c r="J117" s="5">
        <v>1</v>
      </c>
      <c r="K117" s="5">
        <v>1</v>
      </c>
      <c r="L117" s="5">
        <v>1</v>
      </c>
      <c r="M117" s="5">
        <v>0</v>
      </c>
      <c r="N117" s="5">
        <v>0</v>
      </c>
      <c r="O117" s="5">
        <v>0</v>
      </c>
      <c r="P117" s="5">
        <v>0</v>
      </c>
    </row>
  </sheetData>
  <sortState xmlns:xlrd2="http://schemas.microsoft.com/office/spreadsheetml/2017/richdata2" ref="A3:AD117">
    <sortCondition ref="B3:B117"/>
  </sortState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59"/>
  <sheetViews>
    <sheetView workbookViewId="0"/>
  </sheetViews>
  <sheetFormatPr defaultRowHeight="12.75" x14ac:dyDescent="0.2"/>
  <cols>
    <col min="1" max="1" width="5" style="2" customWidth="1"/>
    <col min="2" max="2" width="15" style="1" customWidth="1"/>
    <col min="3" max="3" width="14.85546875" style="2" customWidth="1"/>
    <col min="4" max="4" width="7.140625" style="2" customWidth="1"/>
    <col min="5" max="5" width="7.28515625" style="2" customWidth="1"/>
    <col min="6" max="6" width="5.5703125" style="2" customWidth="1"/>
    <col min="7" max="14" width="6" style="1" customWidth="1"/>
    <col min="15" max="15" width="8" style="1" customWidth="1"/>
    <col min="16" max="25" width="6" style="1" customWidth="1"/>
    <col min="26" max="26" width="7.5703125" style="1" customWidth="1"/>
    <col min="27" max="39" width="6" style="1" customWidth="1"/>
    <col min="40" max="41" width="5.85546875" style="2" customWidth="1"/>
    <col min="42" max="16384" width="9.140625" style="2"/>
  </cols>
  <sheetData>
    <row r="1" spans="1:41" ht="15.75" x14ac:dyDescent="0.25">
      <c r="A1" s="43" t="s">
        <v>244</v>
      </c>
    </row>
    <row r="2" spans="1:41" ht="131.25" x14ac:dyDescent="0.2">
      <c r="A2" s="32"/>
      <c r="B2" s="31" t="s">
        <v>191</v>
      </c>
      <c r="C2" s="32" t="s">
        <v>192</v>
      </c>
      <c r="D2" s="32" t="s">
        <v>193</v>
      </c>
      <c r="E2" s="32" t="s">
        <v>0</v>
      </c>
      <c r="F2" s="31" t="s">
        <v>194</v>
      </c>
      <c r="G2" s="34" t="s">
        <v>198</v>
      </c>
      <c r="H2" s="35" t="s">
        <v>199</v>
      </c>
      <c r="I2" s="35" t="s">
        <v>200</v>
      </c>
      <c r="J2" s="35" t="s">
        <v>201</v>
      </c>
      <c r="K2" s="35" t="s">
        <v>202</v>
      </c>
      <c r="L2" s="35" t="s">
        <v>203</v>
      </c>
      <c r="M2" s="35" t="s">
        <v>204</v>
      </c>
      <c r="N2" s="35" t="s">
        <v>205</v>
      </c>
      <c r="O2" s="35" t="s">
        <v>206</v>
      </c>
      <c r="P2" s="35" t="s">
        <v>207</v>
      </c>
      <c r="Q2" s="35" t="s">
        <v>208</v>
      </c>
      <c r="R2" s="35" t="s">
        <v>209</v>
      </c>
      <c r="S2" s="35" t="s">
        <v>210</v>
      </c>
      <c r="T2" s="35" t="s">
        <v>211</v>
      </c>
      <c r="U2" s="35" t="s">
        <v>212</v>
      </c>
      <c r="V2" s="35" t="s">
        <v>213</v>
      </c>
      <c r="W2" s="35" t="s">
        <v>214</v>
      </c>
      <c r="X2" s="35" t="s">
        <v>215</v>
      </c>
      <c r="Y2" s="35" t="s">
        <v>215</v>
      </c>
      <c r="Z2" s="35" t="s">
        <v>216</v>
      </c>
      <c r="AA2" s="35" t="s">
        <v>217</v>
      </c>
      <c r="AB2" s="35" t="s">
        <v>218</v>
      </c>
      <c r="AC2" s="35" t="s">
        <v>219</v>
      </c>
      <c r="AD2" s="35" t="s">
        <v>220</v>
      </c>
      <c r="AE2" s="35" t="s">
        <v>221</v>
      </c>
      <c r="AF2" s="35" t="s">
        <v>222</v>
      </c>
      <c r="AG2" s="35" t="s">
        <v>223</v>
      </c>
      <c r="AH2" s="35" t="s">
        <v>224</v>
      </c>
      <c r="AI2" s="35" t="s">
        <v>225</v>
      </c>
      <c r="AJ2" s="35" t="s">
        <v>226</v>
      </c>
      <c r="AK2" s="35" t="s">
        <v>227</v>
      </c>
      <c r="AL2" s="35" t="s">
        <v>228</v>
      </c>
      <c r="AM2" s="35" t="s">
        <v>229</v>
      </c>
      <c r="AN2" s="32" t="s">
        <v>230</v>
      </c>
      <c r="AO2" s="32" t="s">
        <v>231</v>
      </c>
    </row>
    <row r="3" spans="1:41" x14ac:dyDescent="0.2">
      <c r="A3" s="32"/>
      <c r="B3" s="31"/>
      <c r="C3" s="32"/>
      <c r="D3" s="32"/>
      <c r="E3" s="32"/>
      <c r="F3" s="31"/>
      <c r="H3" s="1" t="s">
        <v>232</v>
      </c>
      <c r="I3" s="1" t="s">
        <v>232</v>
      </c>
      <c r="J3" s="1" t="s">
        <v>232</v>
      </c>
      <c r="K3" s="1" t="s">
        <v>232</v>
      </c>
      <c r="L3" s="1" t="s">
        <v>233</v>
      </c>
      <c r="M3" s="1" t="s">
        <v>232</v>
      </c>
      <c r="N3" s="1" t="s">
        <v>232</v>
      </c>
      <c r="O3" s="1" t="s">
        <v>234</v>
      </c>
      <c r="P3" s="1" t="s">
        <v>235</v>
      </c>
      <c r="Q3" s="1" t="s">
        <v>236</v>
      </c>
      <c r="R3" s="1" t="s">
        <v>236</v>
      </c>
      <c r="S3" s="1" t="s">
        <v>236</v>
      </c>
      <c r="T3" s="1" t="s">
        <v>236</v>
      </c>
      <c r="U3" s="1" t="s">
        <v>234</v>
      </c>
      <c r="V3" s="1" t="s">
        <v>232</v>
      </c>
      <c r="W3" s="1" t="s">
        <v>232</v>
      </c>
      <c r="X3" s="1" t="s">
        <v>232</v>
      </c>
      <c r="Y3" s="1" t="s">
        <v>237</v>
      </c>
      <c r="Z3" s="1" t="s">
        <v>234</v>
      </c>
      <c r="AA3" s="1" t="s">
        <v>232</v>
      </c>
      <c r="AB3" s="1" t="s">
        <v>232</v>
      </c>
      <c r="AC3" s="1" t="s">
        <v>232</v>
      </c>
      <c r="AD3" s="1" t="s">
        <v>238</v>
      </c>
      <c r="AE3" s="1" t="s">
        <v>232</v>
      </c>
      <c r="AF3" s="1" t="s">
        <v>232</v>
      </c>
      <c r="AH3" s="1" t="s">
        <v>232</v>
      </c>
      <c r="AI3" s="1" t="s">
        <v>232</v>
      </c>
      <c r="AJ3" s="1" t="s">
        <v>232</v>
      </c>
      <c r="AK3" s="1" t="s">
        <v>232</v>
      </c>
      <c r="AL3" s="1" t="s">
        <v>239</v>
      </c>
      <c r="AM3" s="1" t="s">
        <v>240</v>
      </c>
      <c r="AN3" s="32"/>
      <c r="AO3" s="32"/>
    </row>
    <row r="4" spans="1:41" x14ac:dyDescent="0.2">
      <c r="A4" s="1">
        <v>1</v>
      </c>
      <c r="B4" s="33" t="s">
        <v>10</v>
      </c>
      <c r="C4" s="36" t="s">
        <v>11</v>
      </c>
      <c r="D4" s="1" t="s">
        <v>12</v>
      </c>
      <c r="E4" s="1" t="s">
        <v>13</v>
      </c>
      <c r="F4" s="37">
        <v>6</v>
      </c>
      <c r="G4" s="38">
        <v>2.8099328601620805</v>
      </c>
      <c r="H4" s="38">
        <v>4.0433333333333339</v>
      </c>
      <c r="I4" s="38">
        <v>78.066666666666677</v>
      </c>
      <c r="J4" s="38">
        <v>42.666666666666664</v>
      </c>
      <c r="K4" s="38">
        <v>41.93333333333333</v>
      </c>
      <c r="L4" s="38">
        <v>407.66666666666669</v>
      </c>
      <c r="M4" s="38">
        <v>80.5</v>
      </c>
      <c r="N4" s="38">
        <v>60.133333333333333</v>
      </c>
      <c r="O4" s="38">
        <v>512.66666666666663</v>
      </c>
      <c r="P4" s="38">
        <v>1.6143333333333334</v>
      </c>
      <c r="Q4" s="38">
        <v>0.95666666666666667</v>
      </c>
      <c r="R4" s="38">
        <v>0.95333333333333325</v>
      </c>
      <c r="S4" s="38">
        <v>3.1333333333333333</v>
      </c>
      <c r="T4" s="38">
        <v>5.9000000000000012</v>
      </c>
      <c r="U4" s="38">
        <v>201.66666666666666</v>
      </c>
      <c r="V4" s="38">
        <v>11.563333333333333</v>
      </c>
      <c r="W4" s="38">
        <v>1.8500000000000003</v>
      </c>
      <c r="X4" s="38">
        <v>4.8666666666666671</v>
      </c>
      <c r="Y4" s="38">
        <v>775.66666666666663</v>
      </c>
      <c r="Z4" s="38">
        <v>874.33333333333337</v>
      </c>
      <c r="AA4" s="38">
        <v>86.5</v>
      </c>
      <c r="AB4" s="38">
        <v>13.5</v>
      </c>
      <c r="AC4" s="38">
        <v>2.2666666666666666</v>
      </c>
      <c r="AD4" s="38">
        <v>66.733333333333334</v>
      </c>
      <c r="AE4" s="38">
        <v>11.9</v>
      </c>
      <c r="AF4" s="38">
        <v>11.896666666666667</v>
      </c>
      <c r="AG4" s="38">
        <v>1.9034666666666666</v>
      </c>
      <c r="AH4" s="38">
        <v>61.633333333333333</v>
      </c>
      <c r="AI4" s="38">
        <v>46.1</v>
      </c>
      <c r="AJ4" s="38">
        <v>13.9</v>
      </c>
      <c r="AK4" s="38">
        <v>60</v>
      </c>
      <c r="AL4" s="38">
        <v>35.966666666666669</v>
      </c>
      <c r="AM4" s="38">
        <v>329</v>
      </c>
      <c r="AN4" s="1">
        <v>8.0000000000000002E-3</v>
      </c>
      <c r="AO4" s="1">
        <v>0.99199999999999999</v>
      </c>
    </row>
    <row r="5" spans="1:41" x14ac:dyDescent="0.2">
      <c r="A5" s="1">
        <v>2</v>
      </c>
      <c r="B5" s="33" t="s">
        <v>14</v>
      </c>
      <c r="C5" s="39" t="s">
        <v>15</v>
      </c>
      <c r="D5" s="32" t="s">
        <v>16</v>
      </c>
      <c r="E5" s="32" t="s">
        <v>17</v>
      </c>
      <c r="F5" s="31">
        <v>2</v>
      </c>
      <c r="G5" s="38">
        <v>3.1695534167768868</v>
      </c>
      <c r="H5" s="38">
        <v>4.91</v>
      </c>
      <c r="I5" s="38">
        <v>80.800000000000011</v>
      </c>
      <c r="J5" s="38">
        <v>39.9</v>
      </c>
      <c r="K5" s="38">
        <v>40.200000000000003</v>
      </c>
      <c r="L5" s="38">
        <v>327</v>
      </c>
      <c r="M5" s="38">
        <v>81.099999999999994</v>
      </c>
      <c r="N5" s="38">
        <v>80.599999999999994</v>
      </c>
      <c r="O5" s="38">
        <v>209.5</v>
      </c>
      <c r="P5" s="38">
        <v>1.5194999999999999</v>
      </c>
      <c r="Q5" s="38">
        <v>0.93500000000000005</v>
      </c>
      <c r="R5" s="38">
        <v>0.78500000000000003</v>
      </c>
      <c r="S5" s="38">
        <v>2.2999999999999998</v>
      </c>
      <c r="T5" s="38">
        <v>4.25</v>
      </c>
      <c r="U5" s="38">
        <v>164</v>
      </c>
      <c r="V5" s="38">
        <v>11.14</v>
      </c>
      <c r="W5" s="38">
        <v>1.78</v>
      </c>
      <c r="X5" s="38">
        <v>4.45</v>
      </c>
      <c r="Y5" s="38">
        <v>715</v>
      </c>
      <c r="Z5" s="38">
        <v>79.7</v>
      </c>
      <c r="AA5" s="38">
        <v>98.25</v>
      </c>
      <c r="AB5" s="38">
        <v>1.75</v>
      </c>
      <c r="AC5" s="38">
        <v>0</v>
      </c>
      <c r="AD5" s="38">
        <v>68</v>
      </c>
      <c r="AE5" s="38">
        <v>12.3</v>
      </c>
      <c r="AF5" s="38">
        <v>11.5</v>
      </c>
      <c r="AG5" s="38">
        <v>1.84</v>
      </c>
      <c r="AH5" s="38">
        <v>61.55</v>
      </c>
      <c r="AI5" s="38">
        <v>37.75</v>
      </c>
      <c r="AJ5" s="38">
        <v>6.4</v>
      </c>
      <c r="AK5" s="38">
        <v>44.150000000000006</v>
      </c>
      <c r="AL5" s="38">
        <v>37.599999999999994</v>
      </c>
      <c r="AM5" s="38">
        <v>423.5</v>
      </c>
      <c r="AN5" s="1">
        <v>6.0000000000000001E-3</v>
      </c>
      <c r="AO5" s="1">
        <v>0.99399999999999999</v>
      </c>
    </row>
    <row r="6" spans="1:41" x14ac:dyDescent="0.2">
      <c r="A6" s="1">
        <v>3</v>
      </c>
      <c r="B6" s="33" t="s">
        <v>14</v>
      </c>
      <c r="C6" s="39" t="s">
        <v>15</v>
      </c>
      <c r="D6" s="32" t="s">
        <v>16</v>
      </c>
      <c r="E6" s="32" t="s">
        <v>17</v>
      </c>
      <c r="F6" s="31">
        <v>2</v>
      </c>
      <c r="G6" s="38">
        <v>5.5049118740470018</v>
      </c>
      <c r="H6" s="38">
        <v>4.8899999999999997</v>
      </c>
      <c r="I6" s="38">
        <v>84.1</v>
      </c>
      <c r="J6" s="38">
        <v>45.150000000000006</v>
      </c>
      <c r="K6" s="38">
        <v>46.2</v>
      </c>
      <c r="L6" s="38">
        <v>342</v>
      </c>
      <c r="M6" s="38">
        <v>80.800000000000011</v>
      </c>
      <c r="N6" s="38">
        <v>78.5</v>
      </c>
      <c r="O6" s="38">
        <v>273.5</v>
      </c>
      <c r="P6" s="38">
        <v>1.5049999999999999</v>
      </c>
      <c r="Q6" s="38">
        <v>0.93500000000000005</v>
      </c>
      <c r="R6" s="38">
        <v>0.84000000000000008</v>
      </c>
      <c r="S6" s="38">
        <v>3.25</v>
      </c>
      <c r="T6" s="38">
        <v>6.4</v>
      </c>
      <c r="U6" s="38">
        <v>191</v>
      </c>
      <c r="V6" s="38">
        <v>10.59</v>
      </c>
      <c r="W6" s="38">
        <v>1.6949999999999998</v>
      </c>
      <c r="X6" s="38">
        <v>0.78349999999999997</v>
      </c>
      <c r="Y6" s="38">
        <v>783.5</v>
      </c>
      <c r="Z6" s="38">
        <v>87.2</v>
      </c>
      <c r="AA6" s="38">
        <v>94.699999999999989</v>
      </c>
      <c r="AB6" s="38">
        <v>5.3000000000000007</v>
      </c>
      <c r="AC6" s="38">
        <v>0.30000000000000004</v>
      </c>
      <c r="AD6" s="38">
        <v>67.400000000000006</v>
      </c>
      <c r="AE6" s="38">
        <v>12.55</v>
      </c>
      <c r="AF6" s="38">
        <v>11.700000000000001</v>
      </c>
      <c r="AG6" s="38">
        <v>1.8719999999999999</v>
      </c>
      <c r="AH6" s="38">
        <v>63.324999999999996</v>
      </c>
      <c r="AI6" s="38">
        <v>36.065291262135922</v>
      </c>
      <c r="AJ6" s="38">
        <v>45.959708737864077</v>
      </c>
      <c r="AK6" s="38">
        <v>82.025000000000006</v>
      </c>
      <c r="AL6" s="38">
        <v>39.175000000000004</v>
      </c>
      <c r="AM6" s="38">
        <v>318.75</v>
      </c>
      <c r="AN6" s="1">
        <v>6.0000000000000001E-3</v>
      </c>
      <c r="AO6" s="1">
        <v>0.99399999999999999</v>
      </c>
    </row>
    <row r="7" spans="1:41" x14ac:dyDescent="0.2">
      <c r="A7" s="1">
        <v>4</v>
      </c>
      <c r="B7" s="33" t="s">
        <v>14</v>
      </c>
      <c r="C7" s="39" t="s">
        <v>15</v>
      </c>
      <c r="D7" s="32" t="s">
        <v>18</v>
      </c>
      <c r="E7" s="1" t="s">
        <v>17</v>
      </c>
      <c r="F7" s="31">
        <v>2</v>
      </c>
      <c r="G7" s="38">
        <v>5.429536072315476</v>
      </c>
      <c r="H7" s="38">
        <v>3.9050000000000002</v>
      </c>
      <c r="I7" s="38">
        <v>83.35</v>
      </c>
      <c r="J7" s="38">
        <v>41.5</v>
      </c>
      <c r="K7" s="38">
        <v>46.8</v>
      </c>
      <c r="L7" s="38">
        <v>282</v>
      </c>
      <c r="M7" s="38">
        <v>79.8</v>
      </c>
      <c r="N7" s="38">
        <v>82.9</v>
      </c>
      <c r="O7" s="38">
        <v>279.5</v>
      </c>
      <c r="P7" s="38">
        <v>1.5044999999999999</v>
      </c>
      <c r="Q7" s="38">
        <v>2.9849999999999999</v>
      </c>
      <c r="R7" s="38">
        <v>2.74</v>
      </c>
      <c r="S7" s="38">
        <v>2.9</v>
      </c>
      <c r="T7" s="38">
        <v>5.5</v>
      </c>
      <c r="U7" s="38">
        <v>178</v>
      </c>
      <c r="V7" s="38">
        <v>9.7249999999999996</v>
      </c>
      <c r="W7" s="38">
        <v>1.5549999999999999</v>
      </c>
      <c r="X7" s="38">
        <v>4.5</v>
      </c>
      <c r="Y7" s="38">
        <v>724</v>
      </c>
      <c r="Z7" s="38">
        <v>81.400000000000006</v>
      </c>
      <c r="AA7" s="38">
        <v>96.05</v>
      </c>
      <c r="AB7" s="38">
        <v>3.95</v>
      </c>
      <c r="AC7" s="38">
        <v>0.05</v>
      </c>
      <c r="AD7" s="38">
        <v>68.216666666666654</v>
      </c>
      <c r="AE7" s="38">
        <v>12.733333333333333</v>
      </c>
      <c r="AF7" s="38">
        <v>10.366666666666667</v>
      </c>
      <c r="AG7" s="38">
        <v>1.6586666666666667</v>
      </c>
      <c r="AH7" s="38">
        <v>63.93333333333333</v>
      </c>
      <c r="AI7" s="38">
        <v>21.266666666666666</v>
      </c>
      <c r="AJ7" s="38">
        <v>73.75</v>
      </c>
      <c r="AK7" s="38">
        <v>95.016666666666666</v>
      </c>
      <c r="AL7" s="38">
        <v>42.833333333333321</v>
      </c>
      <c r="AM7" s="38">
        <v>336.33333333333331</v>
      </c>
      <c r="AN7" s="1">
        <v>6.0000000000000001E-3</v>
      </c>
      <c r="AO7" s="1">
        <v>0.99399999999999999</v>
      </c>
    </row>
    <row r="8" spans="1:41" x14ac:dyDescent="0.2">
      <c r="A8" s="1">
        <v>5</v>
      </c>
      <c r="B8" s="33" t="s">
        <v>14</v>
      </c>
      <c r="C8" s="40" t="s">
        <v>15</v>
      </c>
      <c r="D8" s="32" t="s">
        <v>18</v>
      </c>
      <c r="E8" s="1" t="s">
        <v>19</v>
      </c>
      <c r="F8" s="31">
        <v>2</v>
      </c>
      <c r="G8" s="38">
        <v>4.9886358905738852</v>
      </c>
      <c r="H8" s="38">
        <v>4.29</v>
      </c>
      <c r="I8" s="38">
        <v>82.2</v>
      </c>
      <c r="J8" s="38">
        <v>44.8</v>
      </c>
      <c r="K8" s="38">
        <v>43.099999999999994</v>
      </c>
      <c r="L8" s="38">
        <v>322</v>
      </c>
      <c r="M8" s="38">
        <v>80.349999999999994</v>
      </c>
      <c r="N8" s="38">
        <v>82.699999999999989</v>
      </c>
      <c r="O8" s="38">
        <v>304.5</v>
      </c>
      <c r="P8" s="38">
        <v>1.4965000000000002</v>
      </c>
      <c r="Q8" s="38">
        <v>2.42</v>
      </c>
      <c r="R8" s="38">
        <v>1.635</v>
      </c>
      <c r="S8" s="38">
        <v>2.7</v>
      </c>
      <c r="T8" s="38">
        <v>5.6</v>
      </c>
      <c r="U8" s="38">
        <v>192</v>
      </c>
      <c r="V8" s="38">
        <v>10.74</v>
      </c>
      <c r="W8" s="38">
        <v>1.7200000000000002</v>
      </c>
      <c r="X8" s="38">
        <v>4.5999999999999996</v>
      </c>
      <c r="Y8" s="38">
        <v>740</v>
      </c>
      <c r="Z8" s="38">
        <v>82.949999999999989</v>
      </c>
      <c r="AA8" s="38">
        <v>94.449999999999989</v>
      </c>
      <c r="AB8" s="38">
        <v>5.55</v>
      </c>
      <c r="AC8" s="38">
        <v>0.4</v>
      </c>
      <c r="AD8" s="38">
        <v>70.271428571428572</v>
      </c>
      <c r="AE8" s="38">
        <v>12.342857142857142</v>
      </c>
      <c r="AF8" s="38">
        <v>12.014285714285714</v>
      </c>
      <c r="AG8" s="38">
        <v>1.9222857142857142</v>
      </c>
      <c r="AH8" s="38">
        <v>61.985714285714273</v>
      </c>
      <c r="AI8" s="38">
        <v>16.528571428571428</v>
      </c>
      <c r="AJ8" s="38">
        <v>78.571428571428569</v>
      </c>
      <c r="AK8" s="38">
        <v>95.100000000000009</v>
      </c>
      <c r="AL8" s="38">
        <v>45.528571428571432</v>
      </c>
      <c r="AM8" s="38">
        <v>393.85714285714283</v>
      </c>
      <c r="AN8" s="1">
        <v>6.0000000000000001E-3</v>
      </c>
      <c r="AO8" s="1">
        <v>0.99399999999999999</v>
      </c>
    </row>
    <row r="9" spans="1:41" x14ac:dyDescent="0.2">
      <c r="A9" s="1">
        <v>6</v>
      </c>
      <c r="B9" s="1" t="s">
        <v>241</v>
      </c>
      <c r="C9" s="39" t="s">
        <v>20</v>
      </c>
      <c r="D9" s="32" t="s">
        <v>12</v>
      </c>
      <c r="E9" s="32" t="s">
        <v>13</v>
      </c>
      <c r="F9" s="31">
        <v>6</v>
      </c>
      <c r="G9" s="38">
        <v>2.0710937711028214</v>
      </c>
      <c r="H9" s="38">
        <v>4.3033333333333328</v>
      </c>
      <c r="I9" s="38">
        <v>80.599999999999994</v>
      </c>
      <c r="J9" s="38">
        <v>37.033333333333331</v>
      </c>
      <c r="K9" s="38">
        <v>41.800000000000004</v>
      </c>
      <c r="L9" s="38">
        <v>403</v>
      </c>
      <c r="M9" s="38">
        <v>81.033333333333331</v>
      </c>
      <c r="N9" s="38">
        <v>60.79999999999999</v>
      </c>
      <c r="O9" s="38">
        <v>823.66666666666663</v>
      </c>
      <c r="P9" s="38">
        <v>1.7716666666666667</v>
      </c>
      <c r="Q9" s="38">
        <v>2.72</v>
      </c>
      <c r="R9" s="38">
        <v>2.31</v>
      </c>
      <c r="S9" s="38">
        <v>2.5666666666666664</v>
      </c>
      <c r="T9" s="38">
        <v>4.8999999999999995</v>
      </c>
      <c r="U9" s="38">
        <v>160.33333333333334</v>
      </c>
      <c r="V9" s="38">
        <v>10.393333333333333</v>
      </c>
      <c r="W9" s="38">
        <v>1.6600000000000001</v>
      </c>
      <c r="X9" s="38">
        <v>3.2439999999999998</v>
      </c>
      <c r="Y9" s="38">
        <v>692</v>
      </c>
      <c r="Z9" s="38">
        <v>776.66666666666663</v>
      </c>
      <c r="AA9" s="38">
        <v>82.86666666666666</v>
      </c>
      <c r="AB9" s="38">
        <v>17.133333333333333</v>
      </c>
      <c r="AC9" s="38">
        <v>2.3000000000000003</v>
      </c>
      <c r="AD9" s="38">
        <v>71.175000000000011</v>
      </c>
      <c r="AE9" s="38">
        <v>12.149999999999999</v>
      </c>
      <c r="AF9" s="38">
        <v>10.524999999999999</v>
      </c>
      <c r="AG9" s="38">
        <v>1.6839999999999997</v>
      </c>
      <c r="AH9" s="38">
        <v>63</v>
      </c>
      <c r="AI9" s="38">
        <v>47.633407243163333</v>
      </c>
      <c r="AJ9" s="38">
        <v>31.712426090169991</v>
      </c>
      <c r="AK9" s="38">
        <v>79.345833333333331</v>
      </c>
      <c r="AL9" s="38">
        <v>39.700000000000003</v>
      </c>
      <c r="AM9" s="38">
        <v>314.5</v>
      </c>
      <c r="AN9" s="1">
        <v>6.0000000000000001E-3</v>
      </c>
      <c r="AO9" s="1">
        <v>0.99399999999999999</v>
      </c>
    </row>
    <row r="10" spans="1:41" x14ac:dyDescent="0.2">
      <c r="A10" s="1">
        <v>7</v>
      </c>
      <c r="B10" s="33" t="s">
        <v>21</v>
      </c>
      <c r="C10" s="39" t="s">
        <v>22</v>
      </c>
      <c r="D10" s="32" t="s">
        <v>12</v>
      </c>
      <c r="E10" s="32" t="s">
        <v>13</v>
      </c>
      <c r="F10" s="31">
        <v>6</v>
      </c>
      <c r="G10" s="38">
        <v>2.0031559646261807</v>
      </c>
      <c r="H10" s="38">
        <v>4.4649999999999999</v>
      </c>
      <c r="I10" s="38">
        <v>78.55</v>
      </c>
      <c r="J10" s="38">
        <v>35.849999999999994</v>
      </c>
      <c r="K10" s="38">
        <v>37.200000000000003</v>
      </c>
      <c r="L10" s="38">
        <v>343.5</v>
      </c>
      <c r="M10" s="38">
        <v>80.550000000000011</v>
      </c>
      <c r="N10" s="38">
        <v>58.45</v>
      </c>
      <c r="O10" s="38">
        <v>720.5</v>
      </c>
      <c r="P10" s="38">
        <v>1.6935</v>
      </c>
      <c r="Q10" s="38">
        <v>1.365</v>
      </c>
      <c r="R10" s="38">
        <v>1.2850000000000001</v>
      </c>
      <c r="S10" s="38">
        <v>2.4</v>
      </c>
      <c r="T10" s="38">
        <v>4.25</v>
      </c>
      <c r="U10" s="38">
        <v>137.5</v>
      </c>
      <c r="V10" s="38">
        <v>10.745000000000001</v>
      </c>
      <c r="W10" s="38">
        <v>1.72</v>
      </c>
      <c r="X10" s="38">
        <v>2.3624999999999998</v>
      </c>
      <c r="Y10" s="38">
        <v>639.5</v>
      </c>
      <c r="Z10" s="38">
        <v>717</v>
      </c>
      <c r="AA10" s="38">
        <v>85.65</v>
      </c>
      <c r="AB10" s="38">
        <v>14.350000000000001</v>
      </c>
      <c r="AC10" s="38">
        <v>0.65</v>
      </c>
      <c r="AD10" s="38">
        <v>69.25</v>
      </c>
      <c r="AE10" s="38">
        <v>11.850000000000001</v>
      </c>
      <c r="AF10" s="38">
        <v>11.149999999999999</v>
      </c>
      <c r="AG10" s="38">
        <v>1.7839999999999998</v>
      </c>
      <c r="AH10" s="38">
        <v>61.75</v>
      </c>
      <c r="AI10" s="38">
        <v>48.872042410714286</v>
      </c>
      <c r="AJ10" s="38">
        <v>36.636290922619047</v>
      </c>
      <c r="AK10" s="38">
        <v>85.508333333333326</v>
      </c>
      <c r="AL10" s="38">
        <v>41.15</v>
      </c>
      <c r="AM10" s="38">
        <v>420.5</v>
      </c>
      <c r="AN10" s="1">
        <v>0.99</v>
      </c>
      <c r="AO10" s="1">
        <v>0.01</v>
      </c>
    </row>
    <row r="11" spans="1:41" x14ac:dyDescent="0.2">
      <c r="A11" s="1">
        <v>8</v>
      </c>
      <c r="B11" s="37" t="s">
        <v>23</v>
      </c>
      <c r="C11" s="41" t="s">
        <v>24</v>
      </c>
      <c r="D11" s="1" t="s">
        <v>12</v>
      </c>
      <c r="E11" s="1" t="s">
        <v>13</v>
      </c>
      <c r="F11" s="37">
        <v>6</v>
      </c>
      <c r="G11" s="38">
        <v>3.3250184023690368</v>
      </c>
      <c r="H11" s="38">
        <v>4.43</v>
      </c>
      <c r="I11" s="38">
        <v>79.099999999999994</v>
      </c>
      <c r="J11" s="38">
        <v>39</v>
      </c>
      <c r="K11" s="38">
        <v>43.8</v>
      </c>
      <c r="L11" s="38">
        <v>373</v>
      </c>
      <c r="M11" s="38">
        <v>81.900000000000006</v>
      </c>
      <c r="N11" s="38">
        <v>64.599999999999994</v>
      </c>
      <c r="O11" s="38">
        <v>546</v>
      </c>
      <c r="P11" s="38">
        <v>1.57</v>
      </c>
      <c r="Q11" s="38">
        <v>8.77</v>
      </c>
      <c r="R11" s="38">
        <v>8.49</v>
      </c>
      <c r="S11" s="38">
        <v>3.1</v>
      </c>
      <c r="T11" s="38">
        <v>5.8</v>
      </c>
      <c r="U11" s="38">
        <v>172</v>
      </c>
      <c r="V11" s="38">
        <v>9.27</v>
      </c>
      <c r="W11" s="38">
        <v>1.48</v>
      </c>
      <c r="X11" s="38">
        <v>4.0999999999999996</v>
      </c>
      <c r="Y11" s="38">
        <v>648</v>
      </c>
      <c r="Z11" s="38">
        <v>727</v>
      </c>
      <c r="AA11" s="38">
        <v>84.9</v>
      </c>
      <c r="AB11" s="38">
        <v>15.1</v>
      </c>
      <c r="AC11" s="38">
        <v>0.3</v>
      </c>
      <c r="AD11" s="38">
        <v>67.8</v>
      </c>
      <c r="AE11" s="38">
        <v>12.3</v>
      </c>
      <c r="AF11" s="38">
        <v>10.119999999999999</v>
      </c>
      <c r="AG11" s="38">
        <v>1.6192</v>
      </c>
      <c r="AH11" s="38">
        <v>64</v>
      </c>
      <c r="AI11" s="38">
        <v>56.5</v>
      </c>
      <c r="AJ11" s="38">
        <v>29.6</v>
      </c>
      <c r="AK11" s="38">
        <v>86.1</v>
      </c>
      <c r="AL11" s="38">
        <v>9.3550000000000004</v>
      </c>
      <c r="AM11" s="38">
        <v>443</v>
      </c>
      <c r="AN11" s="1">
        <v>8.0000000000000002E-3</v>
      </c>
      <c r="AO11" s="1">
        <v>0.99199999999999999</v>
      </c>
    </row>
    <row r="12" spans="1:41" x14ac:dyDescent="0.2">
      <c r="A12" s="1">
        <v>9</v>
      </c>
      <c r="B12" s="33" t="str">
        <f>[1]Tab_1_Morf_biolog_znaky!$C$15</f>
        <v>01C0502172</v>
      </c>
      <c r="C12" s="39" t="s">
        <v>25</v>
      </c>
      <c r="D12" s="32" t="s">
        <v>12</v>
      </c>
      <c r="E12" s="32" t="s">
        <v>13</v>
      </c>
      <c r="F12" s="31">
        <v>6</v>
      </c>
      <c r="G12" s="38">
        <v>2.2395663492410023</v>
      </c>
      <c r="H12" s="38">
        <v>4.2699999999999996</v>
      </c>
      <c r="I12" s="38">
        <v>79.5</v>
      </c>
      <c r="J12" s="38">
        <v>36.6</v>
      </c>
      <c r="K12" s="38">
        <v>39.5</v>
      </c>
      <c r="L12" s="38">
        <v>453</v>
      </c>
      <c r="M12" s="38">
        <v>80.7</v>
      </c>
      <c r="N12" s="38">
        <v>55.2</v>
      </c>
      <c r="O12" s="38">
        <v>721</v>
      </c>
      <c r="P12" s="38">
        <v>1.68</v>
      </c>
      <c r="Q12" s="38">
        <v>1.1000000000000001</v>
      </c>
      <c r="R12" s="38">
        <v>0.99</v>
      </c>
      <c r="S12" s="38">
        <v>2.4</v>
      </c>
      <c r="T12" s="38">
        <v>4.0999999999999996</v>
      </c>
      <c r="U12" s="38">
        <v>150</v>
      </c>
      <c r="V12" s="38">
        <v>10.51</v>
      </c>
      <c r="W12" s="38">
        <v>1.68</v>
      </c>
      <c r="X12" s="38">
        <v>0.66400000000000003</v>
      </c>
      <c r="Y12" s="38">
        <v>664</v>
      </c>
      <c r="Z12" s="38">
        <v>745</v>
      </c>
      <c r="AA12" s="38">
        <v>76.2</v>
      </c>
      <c r="AB12" s="38">
        <v>23.8</v>
      </c>
      <c r="AC12" s="38">
        <v>0.4</v>
      </c>
      <c r="AD12" s="38">
        <v>69.2</v>
      </c>
      <c r="AE12" s="38">
        <v>12.2</v>
      </c>
      <c r="AF12" s="38">
        <v>11.3</v>
      </c>
      <c r="AG12" s="38">
        <v>1.8080000000000001</v>
      </c>
      <c r="AH12" s="38">
        <v>63.1</v>
      </c>
      <c r="AI12" s="38">
        <v>41.892795819335582</v>
      </c>
      <c r="AJ12" s="38">
        <v>31.295408734602464</v>
      </c>
      <c r="AK12" s="38">
        <v>73.933333333333337</v>
      </c>
      <c r="AL12" s="38">
        <v>39</v>
      </c>
      <c r="AM12" s="38">
        <v>361</v>
      </c>
      <c r="AN12" s="1">
        <v>5.0000000000000001E-3</v>
      </c>
      <c r="AO12" s="1">
        <v>0.995</v>
      </c>
    </row>
    <row r="13" spans="1:41" x14ac:dyDescent="0.2">
      <c r="A13" s="1">
        <v>10</v>
      </c>
      <c r="B13" s="33" t="s">
        <v>26</v>
      </c>
      <c r="C13" s="36" t="s">
        <v>27</v>
      </c>
      <c r="D13" s="1" t="s">
        <v>12</v>
      </c>
      <c r="E13" s="1" t="s">
        <v>13</v>
      </c>
      <c r="F13" s="37">
        <v>6</v>
      </c>
      <c r="G13" s="38">
        <v>2.582335460891473</v>
      </c>
      <c r="H13" s="38">
        <v>4.2224999999999993</v>
      </c>
      <c r="I13" s="38">
        <v>78.55</v>
      </c>
      <c r="J13" s="38">
        <v>37.325000000000003</v>
      </c>
      <c r="K13" s="38">
        <v>39.049999999999997</v>
      </c>
      <c r="L13" s="38">
        <v>446.75</v>
      </c>
      <c r="M13" s="38">
        <v>81.325000000000003</v>
      </c>
      <c r="N13" s="38">
        <v>61.8</v>
      </c>
      <c r="O13" s="38">
        <v>566.75</v>
      </c>
      <c r="P13" s="38">
        <v>1.5914999999999999</v>
      </c>
      <c r="Q13" s="38">
        <v>1.77</v>
      </c>
      <c r="R13" s="38">
        <v>1.9774999999999998</v>
      </c>
      <c r="S13" s="38">
        <v>2.9000000000000004</v>
      </c>
      <c r="T13" s="38">
        <v>5.4</v>
      </c>
      <c r="U13" s="38">
        <v>170.5</v>
      </c>
      <c r="V13" s="38">
        <v>10.754999999999999</v>
      </c>
      <c r="W13" s="38">
        <v>1.72</v>
      </c>
      <c r="X13" s="38">
        <v>4.1500000000000004</v>
      </c>
      <c r="Y13" s="38">
        <v>665.25</v>
      </c>
      <c r="Z13" s="38">
        <v>748.25</v>
      </c>
      <c r="AA13" s="38">
        <v>82.050000000000011</v>
      </c>
      <c r="AB13" s="38">
        <v>17.950000000000003</v>
      </c>
      <c r="AC13" s="38">
        <v>1.95</v>
      </c>
      <c r="AD13" s="38">
        <v>68.2</v>
      </c>
      <c r="AE13" s="38">
        <v>12.05</v>
      </c>
      <c r="AF13" s="38">
        <v>11.1175</v>
      </c>
      <c r="AG13" s="38">
        <v>1.7787999999999999</v>
      </c>
      <c r="AH13" s="38">
        <v>62.825000000000003</v>
      </c>
      <c r="AI13" s="38">
        <v>40</v>
      </c>
      <c r="AJ13" s="38">
        <v>48.025000000000006</v>
      </c>
      <c r="AK13" s="38">
        <v>88.024999999999991</v>
      </c>
      <c r="AL13" s="38">
        <v>33.1325</v>
      </c>
      <c r="AM13" s="38">
        <v>364.5</v>
      </c>
      <c r="AN13" s="1">
        <v>8.0000000000000002E-3</v>
      </c>
      <c r="AO13" s="1">
        <v>0.99199999999999999</v>
      </c>
    </row>
    <row r="14" spans="1:41" x14ac:dyDescent="0.2">
      <c r="A14" s="1">
        <v>11</v>
      </c>
      <c r="B14" s="33" t="s">
        <v>28</v>
      </c>
      <c r="C14" s="36" t="s">
        <v>29</v>
      </c>
      <c r="D14" s="1" t="s">
        <v>12</v>
      </c>
      <c r="E14" s="1" t="s">
        <v>13</v>
      </c>
      <c r="F14" s="37">
        <v>6</v>
      </c>
      <c r="G14" s="38">
        <v>2.3425490051188183</v>
      </c>
      <c r="H14" s="38">
        <v>4.125</v>
      </c>
      <c r="I14" s="38">
        <v>78.149999999999991</v>
      </c>
      <c r="J14" s="38">
        <v>36.524999999999999</v>
      </c>
      <c r="K14" s="38">
        <v>39.349999999999994</v>
      </c>
      <c r="L14" s="38">
        <v>401</v>
      </c>
      <c r="M14" s="38">
        <v>80.550000000000011</v>
      </c>
      <c r="N14" s="38">
        <v>56.6</v>
      </c>
      <c r="O14" s="38">
        <v>759.25</v>
      </c>
      <c r="P14" s="38">
        <v>1.6240000000000001</v>
      </c>
      <c r="Q14" s="38">
        <v>1.0225000000000002</v>
      </c>
      <c r="R14" s="38">
        <v>1.0425</v>
      </c>
      <c r="S14" s="38">
        <v>3.1500000000000004</v>
      </c>
      <c r="T14" s="38">
        <v>5.7750000000000004</v>
      </c>
      <c r="U14" s="38">
        <v>163.25</v>
      </c>
      <c r="V14" s="38">
        <v>10.5</v>
      </c>
      <c r="W14" s="38">
        <v>1.68</v>
      </c>
      <c r="X14" s="38">
        <v>4.125</v>
      </c>
      <c r="Y14" s="38">
        <v>657.25</v>
      </c>
      <c r="Z14" s="38">
        <v>740</v>
      </c>
      <c r="AA14" s="38">
        <v>79.674999999999997</v>
      </c>
      <c r="AB14" s="38">
        <v>20.324999999999999</v>
      </c>
      <c r="AC14" s="38">
        <v>3.3000000000000003</v>
      </c>
      <c r="AD14" s="38">
        <v>67.45</v>
      </c>
      <c r="AE14" s="38">
        <v>12.224999999999998</v>
      </c>
      <c r="AF14" s="38">
        <v>10.827500000000001</v>
      </c>
      <c r="AG14" s="38">
        <v>1.7324000000000002</v>
      </c>
      <c r="AH14" s="38">
        <v>63.7</v>
      </c>
      <c r="AI14" s="38">
        <v>43.875</v>
      </c>
      <c r="AJ14" s="38">
        <v>33.15</v>
      </c>
      <c r="AK14" s="38">
        <v>77.025000000000006</v>
      </c>
      <c r="AL14" s="38">
        <v>32.346249999999998</v>
      </c>
      <c r="AM14" s="38">
        <v>335.75</v>
      </c>
      <c r="AN14" s="1">
        <v>8.0000000000000002E-3</v>
      </c>
      <c r="AO14" s="1">
        <v>0.99199999999999999</v>
      </c>
    </row>
    <row r="15" spans="1:41" x14ac:dyDescent="0.2">
      <c r="A15" s="1">
        <v>12</v>
      </c>
      <c r="B15" s="33" t="s">
        <v>30</v>
      </c>
      <c r="C15" s="39" t="s">
        <v>31</v>
      </c>
      <c r="D15" s="32" t="s">
        <v>12</v>
      </c>
      <c r="E15" s="32" t="s">
        <v>13</v>
      </c>
      <c r="F15" s="31">
        <v>6</v>
      </c>
      <c r="G15" s="38">
        <v>2.068359473059298</v>
      </c>
      <c r="H15" s="38">
        <v>4.3733333333333331</v>
      </c>
      <c r="I15" s="38">
        <v>79.233333333333334</v>
      </c>
      <c r="J15" s="38">
        <v>37.333333333333336</v>
      </c>
      <c r="K15" s="38">
        <v>41.366666666666667</v>
      </c>
      <c r="L15" s="38">
        <v>359</v>
      </c>
      <c r="M15" s="38">
        <v>80.600000000000009</v>
      </c>
      <c r="N15" s="38">
        <v>57.166666666666664</v>
      </c>
      <c r="O15" s="38">
        <v>868</v>
      </c>
      <c r="P15" s="38">
        <v>1.768</v>
      </c>
      <c r="Q15" s="38">
        <v>4.38</v>
      </c>
      <c r="R15" s="38">
        <v>3.5966666666666671</v>
      </c>
      <c r="S15" s="38">
        <v>2.6999999999999997</v>
      </c>
      <c r="T15" s="38">
        <v>5.0666666666666664</v>
      </c>
      <c r="U15" s="38">
        <v>160.33333333333334</v>
      </c>
      <c r="V15" s="38">
        <v>10.596666666666666</v>
      </c>
      <c r="W15" s="38">
        <v>1.6966666666666665</v>
      </c>
      <c r="X15" s="38">
        <v>3.25</v>
      </c>
      <c r="Y15" s="38">
        <v>701</v>
      </c>
      <c r="Z15" s="38">
        <v>786.66666666666663</v>
      </c>
      <c r="AA15" s="38">
        <v>80.666666666666671</v>
      </c>
      <c r="AB15" s="38">
        <v>19.333333333333332</v>
      </c>
      <c r="AC15" s="38">
        <v>0.6333333333333333</v>
      </c>
      <c r="AD15" s="38">
        <v>70.424999999999997</v>
      </c>
      <c r="AE15" s="38">
        <v>12.074999999999999</v>
      </c>
      <c r="AF15" s="38">
        <v>10.625</v>
      </c>
      <c r="AG15" s="38">
        <v>1.7</v>
      </c>
      <c r="AH15" s="38">
        <v>62.35</v>
      </c>
      <c r="AI15" s="38">
        <v>43.184449489216803</v>
      </c>
      <c r="AJ15" s="38">
        <v>41.636383844116537</v>
      </c>
      <c r="AK15" s="38">
        <v>84.82083333333334</v>
      </c>
      <c r="AL15" s="38">
        <v>41</v>
      </c>
      <c r="AM15" s="38">
        <v>350.25</v>
      </c>
      <c r="AN15" s="1">
        <v>6.0000000000000001E-3</v>
      </c>
      <c r="AO15" s="1">
        <v>0.99399999999999999</v>
      </c>
    </row>
    <row r="16" spans="1:41" x14ac:dyDescent="0.2">
      <c r="A16" s="1">
        <v>13</v>
      </c>
      <c r="B16" s="33" t="s">
        <v>32</v>
      </c>
      <c r="C16" s="39" t="s">
        <v>33</v>
      </c>
      <c r="D16" s="32" t="s">
        <v>12</v>
      </c>
      <c r="E16" s="32" t="s">
        <v>13</v>
      </c>
      <c r="F16" s="31">
        <v>6</v>
      </c>
      <c r="G16" s="38">
        <v>2.4505218363304535</v>
      </c>
      <c r="H16" s="38">
        <v>4.4066666666666663</v>
      </c>
      <c r="I16" s="38">
        <v>79.133333333333326</v>
      </c>
      <c r="J16" s="38">
        <v>39.5</v>
      </c>
      <c r="K16" s="38">
        <v>40</v>
      </c>
      <c r="L16" s="38">
        <v>401</v>
      </c>
      <c r="M16" s="38">
        <v>80.933333333333323</v>
      </c>
      <c r="N16" s="38">
        <v>64.3</v>
      </c>
      <c r="O16" s="38">
        <v>567.66666666666663</v>
      </c>
      <c r="P16" s="38">
        <v>1.6529999999999998</v>
      </c>
      <c r="Q16" s="38">
        <v>1.62</v>
      </c>
      <c r="R16" s="38">
        <v>1.406666666666667</v>
      </c>
      <c r="S16" s="38">
        <v>2.5333333333333332</v>
      </c>
      <c r="T16" s="38">
        <v>5.1000000000000005</v>
      </c>
      <c r="U16" s="38">
        <v>160.33333333333334</v>
      </c>
      <c r="V16" s="38">
        <v>10.700000000000001</v>
      </c>
      <c r="W16" s="38">
        <v>1.71</v>
      </c>
      <c r="X16" s="38">
        <v>3.1456666666666666</v>
      </c>
      <c r="Y16" s="38">
        <v>682.33333333333337</v>
      </c>
      <c r="Z16" s="38">
        <v>765.33333333333337</v>
      </c>
      <c r="AA16" s="38">
        <v>88.233333333333348</v>
      </c>
      <c r="AB16" s="38">
        <v>11.766666666666666</v>
      </c>
      <c r="AC16" s="38">
        <v>0.9</v>
      </c>
      <c r="AD16" s="38">
        <v>68.349999999999994</v>
      </c>
      <c r="AE16" s="38">
        <v>11.324999999999999</v>
      </c>
      <c r="AF16" s="38">
        <v>10.850000000000001</v>
      </c>
      <c r="AG16" s="38">
        <v>1.7359999999999998</v>
      </c>
      <c r="AH16" s="38">
        <v>61.924999999999997</v>
      </c>
      <c r="AI16" s="38">
        <v>34.531340579710147</v>
      </c>
      <c r="AJ16" s="38">
        <v>55.39365942028985</v>
      </c>
      <c r="AK16" s="38">
        <v>89.924999999999997</v>
      </c>
      <c r="AL16" s="38">
        <v>40.950000000000003</v>
      </c>
      <c r="AM16" s="38">
        <v>327.75</v>
      </c>
      <c r="AN16" s="1">
        <v>8.9999999999999993E-3</v>
      </c>
      <c r="AO16" s="1">
        <v>0.99099999999999999</v>
      </c>
    </row>
    <row r="17" spans="1:41" x14ac:dyDescent="0.2">
      <c r="A17" s="1">
        <v>14</v>
      </c>
      <c r="B17" s="1" t="s">
        <v>242</v>
      </c>
      <c r="C17" s="39" t="s">
        <v>34</v>
      </c>
      <c r="D17" s="32" t="s">
        <v>12</v>
      </c>
      <c r="E17" s="32" t="s">
        <v>13</v>
      </c>
      <c r="F17" s="31">
        <v>6</v>
      </c>
      <c r="G17" s="38">
        <v>2.3842099740267786</v>
      </c>
      <c r="H17" s="38">
        <v>4.2699999999999996</v>
      </c>
      <c r="I17" s="38">
        <v>79.8</v>
      </c>
      <c r="J17" s="38">
        <v>37.1</v>
      </c>
      <c r="K17" s="38">
        <v>39</v>
      </c>
      <c r="L17" s="38">
        <v>467</v>
      </c>
      <c r="M17" s="38">
        <v>80.900000000000006</v>
      </c>
      <c r="N17" s="38">
        <v>54</v>
      </c>
      <c r="O17" s="38">
        <v>775</v>
      </c>
      <c r="P17" s="38">
        <v>1.706</v>
      </c>
      <c r="Q17" s="38">
        <v>1.02</v>
      </c>
      <c r="R17" s="38">
        <v>0.91</v>
      </c>
      <c r="S17" s="38">
        <v>2.5</v>
      </c>
      <c r="T17" s="38">
        <v>4.0999999999999996</v>
      </c>
      <c r="U17" s="38">
        <v>156</v>
      </c>
      <c r="V17" s="38">
        <v>10.97</v>
      </c>
      <c r="W17" s="38">
        <v>1.76</v>
      </c>
      <c r="X17" s="38">
        <v>0.68700000000000006</v>
      </c>
      <c r="Y17" s="38">
        <v>687</v>
      </c>
      <c r="Z17" s="38">
        <v>771</v>
      </c>
      <c r="AA17" s="38">
        <v>74</v>
      </c>
      <c r="AB17" s="38">
        <v>26</v>
      </c>
      <c r="AC17" s="38">
        <v>0.4</v>
      </c>
      <c r="AD17" s="38">
        <v>69.900000000000006</v>
      </c>
      <c r="AE17" s="38">
        <v>12.2</v>
      </c>
      <c r="AF17" s="38">
        <v>11.7</v>
      </c>
      <c r="AG17" s="38">
        <v>1.8719999999999999</v>
      </c>
      <c r="AH17" s="38">
        <v>63</v>
      </c>
      <c r="AI17" s="38">
        <v>35.670926517571885</v>
      </c>
      <c r="AJ17" s="38">
        <v>36.829073482428115</v>
      </c>
      <c r="AK17" s="38">
        <v>72.5</v>
      </c>
      <c r="AL17" s="38">
        <v>39.4</v>
      </c>
      <c r="AM17" s="38">
        <v>369</v>
      </c>
      <c r="AN17" s="1">
        <v>5.0000000000000001E-3</v>
      </c>
      <c r="AO17" s="1">
        <v>0.995</v>
      </c>
    </row>
    <row r="18" spans="1:41" x14ac:dyDescent="0.2">
      <c r="A18" s="1">
        <v>15</v>
      </c>
      <c r="B18" s="37" t="s">
        <v>35</v>
      </c>
      <c r="C18" s="41" t="s">
        <v>36</v>
      </c>
      <c r="D18" s="1" t="s">
        <v>12</v>
      </c>
      <c r="E18" s="1" t="s">
        <v>13</v>
      </c>
      <c r="F18" s="37">
        <v>6</v>
      </c>
      <c r="G18" s="38">
        <v>2.9485159528882638</v>
      </c>
      <c r="H18" s="38">
        <v>4.5999999999999996</v>
      </c>
      <c r="I18" s="38">
        <v>79.599999999999994</v>
      </c>
      <c r="J18" s="38">
        <v>37.1</v>
      </c>
      <c r="K18" s="38">
        <v>41.7</v>
      </c>
      <c r="L18" s="38">
        <v>389</v>
      </c>
      <c r="M18" s="38">
        <v>81.2</v>
      </c>
      <c r="N18" s="38">
        <v>69.900000000000006</v>
      </c>
      <c r="O18" s="38">
        <v>643</v>
      </c>
      <c r="P18" s="38">
        <v>1.647</v>
      </c>
      <c r="Q18" s="38">
        <v>0.89</v>
      </c>
      <c r="R18" s="38">
        <v>0.87</v>
      </c>
      <c r="S18" s="38">
        <v>2.9</v>
      </c>
      <c r="T18" s="38">
        <v>6.3</v>
      </c>
      <c r="U18" s="38">
        <v>167</v>
      </c>
      <c r="V18" s="38">
        <v>9.66</v>
      </c>
      <c r="W18" s="38">
        <v>1.55</v>
      </c>
      <c r="X18" s="38">
        <v>4</v>
      </c>
      <c r="Y18" s="38">
        <v>646</v>
      </c>
      <c r="Z18" s="38">
        <v>722</v>
      </c>
      <c r="AA18" s="38">
        <v>87.5</v>
      </c>
      <c r="AB18" s="38">
        <v>12.5</v>
      </c>
      <c r="AC18" s="38">
        <v>0.5</v>
      </c>
      <c r="AD18" s="38">
        <v>67</v>
      </c>
      <c r="AE18" s="38">
        <v>12.3</v>
      </c>
      <c r="AF18" s="38">
        <v>9.9499999999999993</v>
      </c>
      <c r="AG18" s="38">
        <v>1.5919999999999999</v>
      </c>
      <c r="AH18" s="38">
        <v>63.7</v>
      </c>
      <c r="AI18" s="38">
        <v>36.5</v>
      </c>
      <c r="AJ18" s="38">
        <v>62.4</v>
      </c>
      <c r="AK18" s="38">
        <v>98.9</v>
      </c>
      <c r="AL18" s="38">
        <v>10.205</v>
      </c>
      <c r="AM18" s="38">
        <v>377</v>
      </c>
      <c r="AN18" s="1">
        <v>0.01</v>
      </c>
      <c r="AO18" s="1">
        <v>0.99</v>
      </c>
    </row>
    <row r="19" spans="1:41" x14ac:dyDescent="0.2">
      <c r="A19" s="1">
        <v>16</v>
      </c>
      <c r="B19" s="33" t="s">
        <v>37</v>
      </c>
      <c r="C19" s="39" t="s">
        <v>38</v>
      </c>
      <c r="D19" s="32" t="s">
        <v>18</v>
      </c>
      <c r="E19" s="32" t="s">
        <v>13</v>
      </c>
      <c r="F19" s="31">
        <v>2</v>
      </c>
      <c r="G19" s="38">
        <v>2.8633918158006941</v>
      </c>
      <c r="H19" s="38">
        <v>4.3377777777777773</v>
      </c>
      <c r="I19" s="38">
        <v>79.588888888888903</v>
      </c>
      <c r="J19" s="38">
        <v>40.5</v>
      </c>
      <c r="K19" s="38">
        <v>41.822222222222223</v>
      </c>
      <c r="L19" s="38">
        <v>501.33333333333331</v>
      </c>
      <c r="M19" s="38">
        <v>80.73333333333332</v>
      </c>
      <c r="N19" s="38">
        <v>68.055555555555571</v>
      </c>
      <c r="O19" s="38">
        <v>240.88888888888889</v>
      </c>
      <c r="P19" s="38">
        <v>1.5157777777777777</v>
      </c>
      <c r="Q19" s="38">
        <v>2.4533333333333331</v>
      </c>
      <c r="R19" s="38">
        <v>2.1188888888888888</v>
      </c>
      <c r="S19" s="38">
        <v>2.7666666666666666</v>
      </c>
      <c r="T19" s="38">
        <v>5.0888888888888895</v>
      </c>
      <c r="U19" s="38">
        <v>196.33333333333334</v>
      </c>
      <c r="V19" s="38">
        <v>12.684444444444445</v>
      </c>
      <c r="W19" s="38">
        <v>2.0299999999999998</v>
      </c>
      <c r="X19" s="38">
        <v>3.5945555555555555</v>
      </c>
      <c r="Y19" s="38">
        <v>840</v>
      </c>
      <c r="Z19" s="38">
        <v>942.55555555555554</v>
      </c>
      <c r="AA19" s="38">
        <v>90.911111111111097</v>
      </c>
      <c r="AB19" s="38">
        <v>9.0888888888888903</v>
      </c>
      <c r="AC19" s="38">
        <v>0.76666666666666672</v>
      </c>
      <c r="AD19" s="38">
        <v>68.28</v>
      </c>
      <c r="AE19" s="38">
        <v>11.82</v>
      </c>
      <c r="AF19" s="38">
        <v>12.79</v>
      </c>
      <c r="AG19" s="38">
        <v>2.0463999999999998</v>
      </c>
      <c r="AH19" s="38">
        <v>62.009999999999991</v>
      </c>
      <c r="AI19" s="38">
        <v>46.085852750911428</v>
      </c>
      <c r="AJ19" s="38">
        <v>41.046619656760001</v>
      </c>
      <c r="AK19" s="38">
        <v>87.132472407671443</v>
      </c>
      <c r="AL19" s="38">
        <v>39.79549999999999</v>
      </c>
      <c r="AM19" s="38">
        <v>338.9</v>
      </c>
      <c r="AN19" s="1">
        <v>8.9999999999999993E-3</v>
      </c>
      <c r="AO19" s="1">
        <v>0.99099999999999999</v>
      </c>
    </row>
    <row r="20" spans="1:41" x14ac:dyDescent="0.2">
      <c r="A20" s="1">
        <v>17</v>
      </c>
      <c r="B20" s="33" t="s">
        <v>39</v>
      </c>
      <c r="C20" s="36" t="s">
        <v>40</v>
      </c>
      <c r="D20" s="1" t="s">
        <v>12</v>
      </c>
      <c r="E20" s="1" t="s">
        <v>13</v>
      </c>
      <c r="F20" s="37">
        <v>6</v>
      </c>
      <c r="G20" s="38">
        <v>2.2205809876845857</v>
      </c>
      <c r="H20" s="38">
        <v>4.3766666666666669</v>
      </c>
      <c r="I20" s="38">
        <v>77.7</v>
      </c>
      <c r="J20" s="38">
        <v>39.5</v>
      </c>
      <c r="K20" s="38">
        <v>37.499999999999993</v>
      </c>
      <c r="L20" s="38">
        <v>395.66666666666669</v>
      </c>
      <c r="M20" s="38">
        <v>79.266666666666666</v>
      </c>
      <c r="N20" s="38">
        <v>51.366666666666667</v>
      </c>
      <c r="O20" s="38">
        <v>975.33333333333337</v>
      </c>
      <c r="P20" s="38">
        <v>1.7763333333333333</v>
      </c>
      <c r="Q20" s="38">
        <v>1.2066666666666668</v>
      </c>
      <c r="R20" s="38">
        <v>1.2333333333333334</v>
      </c>
      <c r="S20" s="38">
        <v>2.7666666666666671</v>
      </c>
      <c r="T20" s="38">
        <v>5.0666666666666664</v>
      </c>
      <c r="U20" s="38">
        <v>180</v>
      </c>
      <c r="V20" s="38">
        <v>12.093333333333334</v>
      </c>
      <c r="W20" s="38">
        <v>1.9366666666666668</v>
      </c>
      <c r="X20" s="38">
        <v>4.5333333333333332</v>
      </c>
      <c r="Y20" s="38">
        <v>725.33333333333337</v>
      </c>
      <c r="Z20" s="38">
        <v>814.33333333333337</v>
      </c>
      <c r="AA20" s="38">
        <v>78.566666666666663</v>
      </c>
      <c r="AB20" s="38">
        <v>21.433333333333334</v>
      </c>
      <c r="AC20" s="38">
        <v>3.6333333333333329</v>
      </c>
      <c r="AD20" s="38">
        <v>65.833333333333329</v>
      </c>
      <c r="AE20" s="38">
        <v>12</v>
      </c>
      <c r="AF20" s="38">
        <v>12.4</v>
      </c>
      <c r="AG20" s="38">
        <v>1.984</v>
      </c>
      <c r="AH20" s="38">
        <v>60.533333333333331</v>
      </c>
      <c r="AI20" s="38">
        <v>48.566666666666663</v>
      </c>
      <c r="AJ20" s="38">
        <v>29.766666666666666</v>
      </c>
      <c r="AK20" s="38">
        <v>78.333333333333329</v>
      </c>
      <c r="AL20" s="38">
        <v>40.266666666666673</v>
      </c>
      <c r="AM20" s="38">
        <v>317</v>
      </c>
      <c r="AN20" s="1">
        <v>6.0000000000000001E-3</v>
      </c>
      <c r="AO20" s="1">
        <v>0.99399999999999999</v>
      </c>
    </row>
    <row r="21" spans="1:41" x14ac:dyDescent="0.2">
      <c r="A21" s="1">
        <v>18</v>
      </c>
      <c r="B21" s="33" t="s">
        <v>41</v>
      </c>
      <c r="C21" s="36" t="s">
        <v>42</v>
      </c>
      <c r="D21" s="1" t="s">
        <v>12</v>
      </c>
      <c r="E21" s="1" t="s">
        <v>13</v>
      </c>
      <c r="F21" s="37">
        <v>6</v>
      </c>
      <c r="G21" s="38">
        <v>2.8541734819131008</v>
      </c>
      <c r="H21" s="38">
        <v>4.05</v>
      </c>
      <c r="I21" s="38">
        <v>77.425000000000011</v>
      </c>
      <c r="J21" s="38">
        <v>39.325000000000003</v>
      </c>
      <c r="K21" s="38">
        <v>40.474999999999994</v>
      </c>
      <c r="L21" s="38">
        <v>483.75</v>
      </c>
      <c r="M21" s="38">
        <v>81.550000000000011</v>
      </c>
      <c r="N21" s="38">
        <v>63.3</v>
      </c>
      <c r="O21" s="38">
        <v>527.25</v>
      </c>
      <c r="P21" s="38">
        <v>1.5774999999999999</v>
      </c>
      <c r="Q21" s="38">
        <v>1.595</v>
      </c>
      <c r="R21" s="38">
        <v>1.2275</v>
      </c>
      <c r="S21" s="38">
        <v>3.0750000000000002</v>
      </c>
      <c r="T21" s="38">
        <v>5.6750000000000007</v>
      </c>
      <c r="U21" s="38">
        <v>186.75</v>
      </c>
      <c r="V21" s="38">
        <v>11.239999999999998</v>
      </c>
      <c r="W21" s="38">
        <v>1.7975000000000001</v>
      </c>
      <c r="X21" s="38">
        <v>4.55</v>
      </c>
      <c r="Y21" s="38">
        <v>724.75</v>
      </c>
      <c r="Z21" s="38">
        <v>817</v>
      </c>
      <c r="AA21" s="38">
        <v>85.474999999999994</v>
      </c>
      <c r="AB21" s="38">
        <v>14.525</v>
      </c>
      <c r="AC21" s="38">
        <v>2.1749999999999998</v>
      </c>
      <c r="AD21" s="38">
        <v>68.050000000000011</v>
      </c>
      <c r="AE21" s="38">
        <v>11.975</v>
      </c>
      <c r="AF21" s="38">
        <v>11.532500000000001</v>
      </c>
      <c r="AG21" s="38">
        <v>1.8451999999999997</v>
      </c>
      <c r="AH21" s="38">
        <v>61.8</v>
      </c>
      <c r="AI21" s="38">
        <v>47.25</v>
      </c>
      <c r="AJ21" s="38">
        <v>29.4</v>
      </c>
      <c r="AK21" s="38">
        <v>76.650000000000006</v>
      </c>
      <c r="AL21" s="38">
        <v>31.00375</v>
      </c>
      <c r="AM21" s="38">
        <v>314.25</v>
      </c>
      <c r="AN21" s="1">
        <v>8.0000000000000002E-3</v>
      </c>
      <c r="AO21" s="1">
        <v>0.99199999999999999</v>
      </c>
    </row>
    <row r="22" spans="1:41" x14ac:dyDescent="0.2">
      <c r="A22" s="1">
        <v>19</v>
      </c>
      <c r="B22" s="33" t="s">
        <v>43</v>
      </c>
      <c r="C22" s="36" t="s">
        <v>44</v>
      </c>
      <c r="D22" s="1" t="s">
        <v>12</v>
      </c>
      <c r="E22" s="1" t="s">
        <v>13</v>
      </c>
      <c r="F22" s="37">
        <v>6</v>
      </c>
      <c r="G22" s="38">
        <v>2.604234730364686</v>
      </c>
      <c r="H22" s="38">
        <v>4.3174999999999999</v>
      </c>
      <c r="I22" s="38">
        <v>79.375</v>
      </c>
      <c r="J22" s="38">
        <v>38.1</v>
      </c>
      <c r="K22" s="38">
        <v>41.625</v>
      </c>
      <c r="L22" s="38">
        <v>397</v>
      </c>
      <c r="M22" s="38">
        <v>80.325000000000003</v>
      </c>
      <c r="N22" s="38">
        <v>68.724999999999994</v>
      </c>
      <c r="O22" s="38">
        <v>616.25</v>
      </c>
      <c r="P22" s="38">
        <v>1.593</v>
      </c>
      <c r="Q22" s="38">
        <v>1.3525</v>
      </c>
      <c r="R22" s="38">
        <v>1.1775</v>
      </c>
      <c r="S22" s="38">
        <v>2.8250000000000002</v>
      </c>
      <c r="T22" s="38">
        <v>5.6749999999999998</v>
      </c>
      <c r="U22" s="38">
        <v>185.25</v>
      </c>
      <c r="V22" s="38">
        <v>10.969999999999999</v>
      </c>
      <c r="W22" s="38">
        <v>1.7549999999999999</v>
      </c>
      <c r="X22" s="38">
        <v>4.5250000000000004</v>
      </c>
      <c r="Y22" s="38">
        <v>728.5</v>
      </c>
      <c r="Z22" s="38">
        <v>817.5</v>
      </c>
      <c r="AA22" s="38">
        <v>89.675000000000011</v>
      </c>
      <c r="AB22" s="38">
        <v>10.324999999999999</v>
      </c>
      <c r="AC22" s="38">
        <v>1.8</v>
      </c>
      <c r="AD22" s="38">
        <v>67.400000000000006</v>
      </c>
      <c r="AE22" s="38">
        <v>12.100000000000001</v>
      </c>
      <c r="AF22" s="38">
        <v>11.2775</v>
      </c>
      <c r="AG22" s="38">
        <v>1.8044</v>
      </c>
      <c r="AH22" s="38">
        <v>62.325000000000003</v>
      </c>
      <c r="AI22" s="38">
        <v>41.474999999999994</v>
      </c>
      <c r="AJ22" s="38">
        <v>48.4</v>
      </c>
      <c r="AK22" s="38">
        <v>89.875</v>
      </c>
      <c r="AL22" s="38">
        <v>30.791249999999998</v>
      </c>
      <c r="AM22" s="38">
        <v>309</v>
      </c>
      <c r="AN22" s="1">
        <v>8.9999999999999993E-3</v>
      </c>
      <c r="AO22" s="1">
        <v>0.99099999999999999</v>
      </c>
    </row>
    <row r="23" spans="1:41" x14ac:dyDescent="0.2">
      <c r="A23" s="1">
        <v>20</v>
      </c>
      <c r="B23" s="37" t="s">
        <v>45</v>
      </c>
      <c r="C23" s="41" t="s">
        <v>46</v>
      </c>
      <c r="D23" s="1" t="s">
        <v>12</v>
      </c>
      <c r="E23" s="1" t="s">
        <v>13</v>
      </c>
      <c r="F23" s="37">
        <v>6</v>
      </c>
      <c r="G23" s="38">
        <v>1.8032374959948925</v>
      </c>
      <c r="H23" s="38">
        <v>4.8499999999999996</v>
      </c>
      <c r="I23" s="38">
        <v>78.7</v>
      </c>
      <c r="J23" s="38">
        <v>35.700000000000003</v>
      </c>
      <c r="K23" s="38">
        <v>37.799999999999997</v>
      </c>
      <c r="L23" s="38">
        <v>471</v>
      </c>
      <c r="M23" s="38">
        <v>79.5</v>
      </c>
      <c r="N23" s="38">
        <v>57.3</v>
      </c>
      <c r="O23" s="38">
        <v>1130</v>
      </c>
      <c r="P23" s="38">
        <v>1.8220000000000001</v>
      </c>
      <c r="Q23" s="38">
        <v>2.3199999999999998</v>
      </c>
      <c r="R23" s="38">
        <v>2.37</v>
      </c>
      <c r="S23" s="38">
        <v>2.4</v>
      </c>
      <c r="T23" s="38">
        <v>4.5</v>
      </c>
      <c r="U23" s="38">
        <v>157</v>
      </c>
      <c r="V23" s="38">
        <v>10.38</v>
      </c>
      <c r="W23" s="38">
        <v>1.66</v>
      </c>
      <c r="X23" s="38">
        <v>3.9</v>
      </c>
      <c r="Y23" s="38">
        <v>628</v>
      </c>
      <c r="Z23" s="38">
        <v>701</v>
      </c>
      <c r="AA23" s="38">
        <v>79.3</v>
      </c>
      <c r="AB23" s="38">
        <v>20.7</v>
      </c>
      <c r="AC23" s="38">
        <v>0.6</v>
      </c>
      <c r="AD23" s="38">
        <v>67.900000000000006</v>
      </c>
      <c r="AE23" s="38">
        <v>12.1</v>
      </c>
      <c r="AF23" s="38">
        <v>10.78</v>
      </c>
      <c r="AG23" s="38">
        <v>1.7247999999999999</v>
      </c>
      <c r="AH23" s="38">
        <v>62.6</v>
      </c>
      <c r="AI23" s="38">
        <v>27.2</v>
      </c>
      <c r="AJ23" s="38">
        <v>71.099999999999994</v>
      </c>
      <c r="AK23" s="38">
        <v>98.3</v>
      </c>
      <c r="AL23" s="38">
        <v>10.11</v>
      </c>
      <c r="AM23" s="38">
        <v>345</v>
      </c>
      <c r="AN23" s="1">
        <v>8.0000000000000002E-3</v>
      </c>
      <c r="AO23" s="1">
        <v>0.99199999999999999</v>
      </c>
    </row>
    <row r="24" spans="1:41" x14ac:dyDescent="0.2">
      <c r="A24" s="1">
        <v>21</v>
      </c>
      <c r="B24" s="37" t="s">
        <v>47</v>
      </c>
      <c r="C24" s="41" t="s">
        <v>48</v>
      </c>
      <c r="D24" s="1" t="s">
        <v>12</v>
      </c>
      <c r="E24" s="1" t="s">
        <v>13</v>
      </c>
      <c r="F24" s="37">
        <v>6</v>
      </c>
      <c r="G24" s="38">
        <v>1.669953331770949</v>
      </c>
      <c r="H24" s="38">
        <v>4.46</v>
      </c>
      <c r="I24" s="38">
        <v>79.5</v>
      </c>
      <c r="J24" s="38">
        <v>35.700000000000003</v>
      </c>
      <c r="K24" s="38">
        <v>39.4</v>
      </c>
      <c r="L24" s="38">
        <v>461</v>
      </c>
      <c r="M24" s="38">
        <v>78.900000000000006</v>
      </c>
      <c r="N24" s="38">
        <v>56.8</v>
      </c>
      <c r="O24" s="38">
        <v>1170</v>
      </c>
      <c r="P24" s="38">
        <v>1.804</v>
      </c>
      <c r="Q24" s="38">
        <v>6.94</v>
      </c>
      <c r="R24" s="38">
        <v>7.83</v>
      </c>
      <c r="S24" s="38">
        <v>2.7</v>
      </c>
      <c r="T24" s="38">
        <v>4.5</v>
      </c>
      <c r="U24" s="38">
        <v>159</v>
      </c>
      <c r="V24" s="38">
        <v>10.210000000000001</v>
      </c>
      <c r="W24" s="38">
        <v>1.63</v>
      </c>
      <c r="X24" s="38">
        <v>4</v>
      </c>
      <c r="Y24" s="38">
        <v>642</v>
      </c>
      <c r="Z24" s="38">
        <v>719</v>
      </c>
      <c r="AA24" s="38">
        <v>76.400000000000006</v>
      </c>
      <c r="AB24" s="38">
        <v>23.6</v>
      </c>
      <c r="AC24" s="38">
        <v>1.1000000000000001</v>
      </c>
      <c r="AD24" s="38">
        <v>67.2</v>
      </c>
      <c r="AE24" s="38">
        <v>12.3</v>
      </c>
      <c r="AF24" s="38">
        <v>10.62</v>
      </c>
      <c r="AG24" s="38">
        <v>1.6991999999999998</v>
      </c>
      <c r="AH24" s="38">
        <v>62.5</v>
      </c>
      <c r="AI24" s="38">
        <v>32.6</v>
      </c>
      <c r="AJ24" s="38">
        <v>66.3</v>
      </c>
      <c r="AK24" s="38">
        <v>98.9</v>
      </c>
      <c r="AL24" s="38">
        <v>10.16</v>
      </c>
      <c r="AM24" s="38">
        <v>350</v>
      </c>
      <c r="AN24" s="1">
        <v>0.01</v>
      </c>
      <c r="AO24" s="1">
        <v>0.99</v>
      </c>
    </row>
    <row r="25" spans="1:41" x14ac:dyDescent="0.2">
      <c r="A25" s="1">
        <v>22</v>
      </c>
      <c r="B25" s="37" t="s">
        <v>49</v>
      </c>
      <c r="C25" s="41" t="s">
        <v>50</v>
      </c>
      <c r="D25" s="1" t="s">
        <v>12</v>
      </c>
      <c r="E25" s="1" t="s">
        <v>13</v>
      </c>
      <c r="F25" s="37">
        <v>6</v>
      </c>
      <c r="G25" s="38">
        <v>1.7842636214209922</v>
      </c>
      <c r="H25" s="38">
        <v>4.43</v>
      </c>
      <c r="I25" s="38">
        <v>78.599999999999994</v>
      </c>
      <c r="J25" s="38">
        <v>36.1</v>
      </c>
      <c r="K25" s="38">
        <v>36.799999999999997</v>
      </c>
      <c r="L25" s="38">
        <v>355</v>
      </c>
      <c r="M25" s="38">
        <v>78.599999999999994</v>
      </c>
      <c r="N25" s="38">
        <v>57.5</v>
      </c>
      <c r="O25" s="38">
        <v>1210</v>
      </c>
      <c r="P25" s="38">
        <v>1.823</v>
      </c>
      <c r="Q25" s="38">
        <v>2.19</v>
      </c>
      <c r="R25" s="38">
        <v>1.79</v>
      </c>
      <c r="S25" s="38">
        <v>2.8</v>
      </c>
      <c r="T25" s="38">
        <v>4.5</v>
      </c>
      <c r="U25" s="38">
        <v>151</v>
      </c>
      <c r="V25" s="38">
        <v>10.48</v>
      </c>
      <c r="W25" s="38">
        <v>1.68</v>
      </c>
      <c r="X25" s="38">
        <v>3.9</v>
      </c>
      <c r="Y25" s="38">
        <v>618</v>
      </c>
      <c r="Z25" s="38">
        <v>693</v>
      </c>
      <c r="AA25" s="38">
        <v>75.900000000000006</v>
      </c>
      <c r="AB25" s="38">
        <v>24.1</v>
      </c>
      <c r="AC25" s="38">
        <v>0.9</v>
      </c>
      <c r="AD25" s="38">
        <v>69.599999999999994</v>
      </c>
      <c r="AE25" s="38">
        <v>12.4</v>
      </c>
      <c r="AF25" s="38">
        <v>10.73</v>
      </c>
      <c r="AG25" s="38">
        <v>1.7168000000000001</v>
      </c>
      <c r="AH25" s="38">
        <v>61</v>
      </c>
      <c r="AI25" s="38">
        <v>28.7</v>
      </c>
      <c r="AJ25" s="38">
        <v>68.2</v>
      </c>
      <c r="AK25" s="38">
        <v>96.9</v>
      </c>
      <c r="AL25" s="38">
        <v>9.32</v>
      </c>
      <c r="AM25" s="38">
        <v>365</v>
      </c>
      <c r="AN25" s="1">
        <v>8.0000000000000002E-3</v>
      </c>
      <c r="AO25" s="1">
        <v>0.99199999999999999</v>
      </c>
    </row>
    <row r="26" spans="1:41" x14ac:dyDescent="0.2">
      <c r="A26" s="1">
        <v>23</v>
      </c>
      <c r="B26" s="37" t="s">
        <v>51</v>
      </c>
      <c r="C26" s="41" t="s">
        <v>52</v>
      </c>
      <c r="D26" s="1" t="s">
        <v>12</v>
      </c>
      <c r="E26" s="1" t="s">
        <v>13</v>
      </c>
      <c r="F26" s="37">
        <v>6</v>
      </c>
      <c r="G26" s="38">
        <v>2.0298615879633868</v>
      </c>
      <c r="H26" s="38">
        <v>4.1900000000000004</v>
      </c>
      <c r="I26" s="38">
        <v>80.7</v>
      </c>
      <c r="J26" s="38">
        <v>35.700000000000003</v>
      </c>
      <c r="K26" s="38">
        <v>38.5</v>
      </c>
      <c r="L26" s="38">
        <v>373</v>
      </c>
      <c r="M26" s="38">
        <v>80.7</v>
      </c>
      <c r="N26" s="38">
        <v>62.6</v>
      </c>
      <c r="O26" s="38">
        <v>585</v>
      </c>
      <c r="P26" s="38">
        <v>1.59</v>
      </c>
      <c r="Q26" s="38">
        <v>1.05</v>
      </c>
      <c r="R26" s="38">
        <v>0.88</v>
      </c>
      <c r="S26" s="38">
        <v>2.6</v>
      </c>
      <c r="T26" s="38">
        <v>4.4000000000000004</v>
      </c>
      <c r="U26" s="38">
        <v>153</v>
      </c>
      <c r="V26" s="38">
        <v>10.56</v>
      </c>
      <c r="W26" s="38">
        <v>1.69</v>
      </c>
      <c r="X26" s="38">
        <v>4.0999999999999996</v>
      </c>
      <c r="Y26" s="38">
        <v>650</v>
      </c>
      <c r="Z26" s="38">
        <v>730</v>
      </c>
      <c r="AA26" s="38">
        <v>87.1</v>
      </c>
      <c r="AB26" s="38">
        <v>12.9</v>
      </c>
      <c r="AC26" s="38">
        <v>0.7</v>
      </c>
      <c r="AD26" s="38">
        <v>71.7</v>
      </c>
      <c r="AE26" s="38">
        <v>12.7</v>
      </c>
      <c r="AF26" s="38">
        <v>11</v>
      </c>
      <c r="AG26" s="38">
        <v>1.76</v>
      </c>
      <c r="AH26" s="38">
        <v>62.9</v>
      </c>
      <c r="AI26" s="38">
        <v>34.700000000000003</v>
      </c>
      <c r="AJ26" s="38">
        <v>63.8</v>
      </c>
      <c r="AK26" s="38">
        <v>98.5</v>
      </c>
      <c r="AL26" s="38">
        <v>9.85</v>
      </c>
      <c r="AM26" s="38">
        <v>364</v>
      </c>
      <c r="AN26" s="1">
        <v>1.0999999999999999E-2</v>
      </c>
      <c r="AO26" s="1">
        <v>0.98899999999999999</v>
      </c>
    </row>
    <row r="27" spans="1:41" x14ac:dyDescent="0.2">
      <c r="A27" s="1">
        <v>24</v>
      </c>
      <c r="B27" s="37" t="s">
        <v>53</v>
      </c>
      <c r="C27" s="41" t="s">
        <v>54</v>
      </c>
      <c r="D27" s="1" t="s">
        <v>12</v>
      </c>
      <c r="E27" s="1" t="s">
        <v>13</v>
      </c>
      <c r="F27" s="37">
        <v>6</v>
      </c>
      <c r="G27" s="38">
        <v>1.6652866584998574</v>
      </c>
      <c r="H27" s="38">
        <v>3.99</v>
      </c>
      <c r="I27" s="38">
        <v>79.2</v>
      </c>
      <c r="J27" s="38">
        <v>31.7</v>
      </c>
      <c r="K27" s="38">
        <v>38.1</v>
      </c>
      <c r="L27" s="38">
        <v>373</v>
      </c>
      <c r="M27" s="38">
        <v>79.900000000000006</v>
      </c>
      <c r="N27" s="38">
        <v>65.5</v>
      </c>
      <c r="O27" s="38">
        <v>820</v>
      </c>
      <c r="P27" s="38">
        <v>1.677</v>
      </c>
      <c r="Q27" s="38">
        <v>3.24</v>
      </c>
      <c r="R27" s="38">
        <v>3.43</v>
      </c>
      <c r="S27" s="38">
        <v>2.7</v>
      </c>
      <c r="T27" s="38">
        <v>4.4000000000000004</v>
      </c>
      <c r="U27" s="38">
        <v>150</v>
      </c>
      <c r="V27" s="38">
        <v>10.199999999999999</v>
      </c>
      <c r="W27" s="38">
        <v>1.63</v>
      </c>
      <c r="X27" s="38">
        <v>3.9</v>
      </c>
      <c r="Y27" s="38">
        <v>621</v>
      </c>
      <c r="Z27" s="38">
        <v>699</v>
      </c>
      <c r="AA27" s="38">
        <v>90.2</v>
      </c>
      <c r="AB27" s="38">
        <v>9.8000000000000007</v>
      </c>
      <c r="AC27" s="38">
        <v>0.3</v>
      </c>
      <c r="AD27" s="38">
        <v>69.3</v>
      </c>
      <c r="AE27" s="38">
        <v>12.5</v>
      </c>
      <c r="AF27" s="38">
        <v>10.68</v>
      </c>
      <c r="AG27" s="38">
        <v>1.7087999999999999</v>
      </c>
      <c r="AH27" s="38">
        <v>62.1</v>
      </c>
      <c r="AI27" s="38">
        <v>49.4</v>
      </c>
      <c r="AJ27" s="38">
        <v>46.2</v>
      </c>
      <c r="AK27" s="38">
        <v>95.6</v>
      </c>
      <c r="AL27" s="38">
        <v>9.9499999999999993</v>
      </c>
      <c r="AM27" s="38">
        <v>372</v>
      </c>
      <c r="AN27" s="1">
        <v>8.9999999999999993E-3</v>
      </c>
      <c r="AO27" s="1">
        <v>0.99099999999999999</v>
      </c>
    </row>
    <row r="28" spans="1:41" x14ac:dyDescent="0.2">
      <c r="A28" s="1">
        <v>25</v>
      </c>
      <c r="B28" s="33" t="s">
        <v>55</v>
      </c>
      <c r="C28" s="39" t="s">
        <v>56</v>
      </c>
      <c r="D28" s="32" t="s">
        <v>16</v>
      </c>
      <c r="E28" s="32" t="s">
        <v>17</v>
      </c>
      <c r="F28" s="31">
        <v>2</v>
      </c>
      <c r="G28" s="38">
        <v>3.603742245849066</v>
      </c>
      <c r="H28" s="38">
        <v>4.68</v>
      </c>
      <c r="I28" s="38">
        <v>82.95</v>
      </c>
      <c r="J28" s="38">
        <v>40.65</v>
      </c>
      <c r="K28" s="38">
        <v>43.05</v>
      </c>
      <c r="L28" s="38">
        <v>309.5</v>
      </c>
      <c r="M28" s="38">
        <v>79.8</v>
      </c>
      <c r="N28" s="38">
        <v>72.650000000000006</v>
      </c>
      <c r="O28" s="38">
        <v>267.5</v>
      </c>
      <c r="P28" s="38">
        <v>1.4990000000000001</v>
      </c>
      <c r="Q28" s="38">
        <v>0.66</v>
      </c>
      <c r="R28" s="38">
        <v>0.63</v>
      </c>
      <c r="S28" s="38">
        <v>3.05</v>
      </c>
      <c r="T28" s="38">
        <v>5.35</v>
      </c>
      <c r="U28" s="38">
        <v>185.5</v>
      </c>
      <c r="V28" s="38">
        <v>11.2</v>
      </c>
      <c r="W28" s="38">
        <v>1.79</v>
      </c>
      <c r="X28" s="38">
        <v>0.76849999999999996</v>
      </c>
      <c r="Y28" s="38">
        <v>768.5</v>
      </c>
      <c r="Z28" s="38">
        <v>85.75</v>
      </c>
      <c r="AA28" s="38">
        <v>91.199999999999989</v>
      </c>
      <c r="AB28" s="38">
        <v>8.8000000000000007</v>
      </c>
      <c r="AC28" s="38">
        <v>0.4</v>
      </c>
      <c r="AD28" s="38">
        <v>70.025000000000006</v>
      </c>
      <c r="AE28" s="38">
        <v>12.85</v>
      </c>
      <c r="AF28" s="38">
        <v>12.775</v>
      </c>
      <c r="AG28" s="38">
        <v>2.044</v>
      </c>
      <c r="AH28" s="38">
        <v>62.874999999999993</v>
      </c>
      <c r="AI28" s="38">
        <v>34.005690200210751</v>
      </c>
      <c r="AJ28" s="38">
        <v>52.344309799789251</v>
      </c>
      <c r="AK28" s="38">
        <v>86.35</v>
      </c>
      <c r="AL28" s="38">
        <v>39.825000000000003</v>
      </c>
      <c r="AM28" s="38">
        <v>327.75</v>
      </c>
      <c r="AN28" s="1">
        <v>0.99299999999999999</v>
      </c>
      <c r="AO28" s="1">
        <v>7.0000000000000001E-3</v>
      </c>
    </row>
    <row r="29" spans="1:41" x14ac:dyDescent="0.2">
      <c r="A29" s="1">
        <v>26</v>
      </c>
      <c r="B29" s="33" t="s">
        <v>55</v>
      </c>
      <c r="C29" s="40" t="s">
        <v>56</v>
      </c>
      <c r="D29" s="32" t="s">
        <v>16</v>
      </c>
      <c r="E29" s="32" t="s">
        <v>17</v>
      </c>
      <c r="F29" s="31">
        <v>2</v>
      </c>
      <c r="G29" s="38">
        <v>4.2862292878468091</v>
      </c>
      <c r="H29" s="38">
        <v>3.9750000000000001</v>
      </c>
      <c r="I29" s="38">
        <v>82.449999999999989</v>
      </c>
      <c r="J29" s="38">
        <v>40.200000000000003</v>
      </c>
      <c r="K29" s="38">
        <v>43.65</v>
      </c>
      <c r="L29" s="38">
        <v>299</v>
      </c>
      <c r="M29" s="38">
        <v>76.900000000000006</v>
      </c>
      <c r="N29" s="38">
        <v>78.25</v>
      </c>
      <c r="O29" s="38">
        <v>290</v>
      </c>
      <c r="P29" s="38">
        <v>1.4990000000000001</v>
      </c>
      <c r="Q29" s="38">
        <v>2.17</v>
      </c>
      <c r="R29" s="38">
        <v>2.0649999999999999</v>
      </c>
      <c r="S29" s="38">
        <v>2.8499999999999996</v>
      </c>
      <c r="T29" s="38">
        <v>4.5</v>
      </c>
      <c r="U29" s="38">
        <v>177</v>
      </c>
      <c r="V29" s="38">
        <v>10.594999999999999</v>
      </c>
      <c r="W29" s="38">
        <v>1.6949999999999998</v>
      </c>
      <c r="X29" s="38">
        <v>4.5999999999999996</v>
      </c>
      <c r="Y29" s="38">
        <v>739.5</v>
      </c>
      <c r="Z29" s="38">
        <v>83.1</v>
      </c>
      <c r="AA29" s="38">
        <v>94.300000000000011</v>
      </c>
      <c r="AB29" s="38">
        <v>5.6999999999999993</v>
      </c>
      <c r="AC29" s="38">
        <v>0.35</v>
      </c>
      <c r="AD29" s="38">
        <v>71.671428571428564</v>
      </c>
      <c r="AE29" s="38">
        <v>13.257142857142856</v>
      </c>
      <c r="AF29" s="38">
        <v>11.6</v>
      </c>
      <c r="AG29" s="38">
        <v>1.8559999999999999</v>
      </c>
      <c r="AH29" s="38">
        <v>63.328571428571422</v>
      </c>
      <c r="AI29" s="38">
        <v>14.857142857142859</v>
      </c>
      <c r="AJ29" s="38">
        <v>83.05714285714285</v>
      </c>
      <c r="AK29" s="38">
        <v>97.914285714285697</v>
      </c>
      <c r="AL29" s="38">
        <v>44.48571428571428</v>
      </c>
      <c r="AM29" s="38">
        <v>327.57142857142856</v>
      </c>
      <c r="AN29" s="1">
        <v>0.99299999999999999</v>
      </c>
      <c r="AO29" s="1">
        <v>7.0000000000000001E-3</v>
      </c>
    </row>
    <row r="30" spans="1:41" x14ac:dyDescent="0.2">
      <c r="A30" s="1">
        <v>27</v>
      </c>
      <c r="B30" s="33" t="s">
        <v>55</v>
      </c>
      <c r="C30" s="39" t="s">
        <v>57</v>
      </c>
      <c r="D30" s="32" t="s">
        <v>16</v>
      </c>
      <c r="E30" s="32" t="s">
        <v>17</v>
      </c>
      <c r="F30" s="31">
        <v>2</v>
      </c>
      <c r="G30" s="38">
        <v>4.0829300771762504</v>
      </c>
      <c r="H30" s="38">
        <v>4.1349999999999998</v>
      </c>
      <c r="I30" s="38">
        <v>81.599999999999994</v>
      </c>
      <c r="J30" s="38">
        <v>43.1</v>
      </c>
      <c r="K30" s="38">
        <v>41.400000000000006</v>
      </c>
      <c r="L30" s="38">
        <v>304</v>
      </c>
      <c r="M30" s="38">
        <v>78.800000000000011</v>
      </c>
      <c r="N30" s="38">
        <v>84.1</v>
      </c>
      <c r="O30" s="38">
        <v>238.5</v>
      </c>
      <c r="P30" s="38">
        <v>1.48</v>
      </c>
      <c r="Q30" s="38">
        <v>1.19</v>
      </c>
      <c r="R30" s="38">
        <v>0.98</v>
      </c>
      <c r="S30" s="38">
        <v>2.9000000000000004</v>
      </c>
      <c r="T30" s="38">
        <v>5.8000000000000007</v>
      </c>
      <c r="U30" s="38">
        <v>193</v>
      </c>
      <c r="V30" s="38">
        <v>11.01</v>
      </c>
      <c r="W30" s="38">
        <v>1.76</v>
      </c>
      <c r="X30" s="38">
        <v>4.5500000000000007</v>
      </c>
      <c r="Y30" s="38">
        <v>727</v>
      </c>
      <c r="Z30" s="38">
        <v>81.599999999999994</v>
      </c>
      <c r="AA30" s="38">
        <v>96.699999999999989</v>
      </c>
      <c r="AB30" s="38">
        <v>3.3000000000000003</v>
      </c>
      <c r="AC30" s="38">
        <v>0.25</v>
      </c>
      <c r="AD30" s="38">
        <v>71.8</v>
      </c>
      <c r="AE30" s="38">
        <v>12.5875</v>
      </c>
      <c r="AF30" s="38">
        <v>12.849999999999998</v>
      </c>
      <c r="AG30" s="38">
        <v>2.056</v>
      </c>
      <c r="AH30" s="38">
        <v>61.287500000000001</v>
      </c>
      <c r="AI30" s="38">
        <v>15.2</v>
      </c>
      <c r="AJ30" s="38">
        <v>81.05</v>
      </c>
      <c r="AK30" s="38">
        <v>96.25</v>
      </c>
      <c r="AL30" s="38">
        <v>44.3125</v>
      </c>
      <c r="AM30" s="38">
        <v>363.125</v>
      </c>
      <c r="AN30" s="1">
        <v>0.99299999999999999</v>
      </c>
      <c r="AO30" s="1">
        <v>7.0000000000000001E-3</v>
      </c>
    </row>
    <row r="31" spans="1:41" x14ac:dyDescent="0.2">
      <c r="A31" s="1">
        <v>28</v>
      </c>
      <c r="B31" s="33" t="s">
        <v>55</v>
      </c>
      <c r="C31" s="39" t="s">
        <v>57</v>
      </c>
      <c r="D31" s="32" t="s">
        <v>16</v>
      </c>
      <c r="E31" s="1" t="s">
        <v>17</v>
      </c>
      <c r="F31" s="31">
        <v>2</v>
      </c>
      <c r="G31" s="38">
        <v>2.4964790352653385</v>
      </c>
      <c r="H31" s="38">
        <v>4.8550000000000004</v>
      </c>
      <c r="I31" s="38">
        <v>81.2</v>
      </c>
      <c r="J31" s="38">
        <v>37.700000000000003</v>
      </c>
      <c r="K31" s="38">
        <v>40.799999999999997</v>
      </c>
      <c r="L31" s="38">
        <v>327</v>
      </c>
      <c r="M31" s="38">
        <v>77.599999999999994</v>
      </c>
      <c r="N31" s="38">
        <v>80.650000000000006</v>
      </c>
      <c r="O31" s="38">
        <v>215.5</v>
      </c>
      <c r="P31" s="38">
        <v>1.5255000000000001</v>
      </c>
      <c r="Q31" s="38">
        <v>0.85499999999999998</v>
      </c>
      <c r="R31" s="38">
        <v>0.8</v>
      </c>
      <c r="S31" s="38">
        <v>2.2999999999999998</v>
      </c>
      <c r="T31" s="38">
        <v>4.5</v>
      </c>
      <c r="U31" s="38">
        <v>169</v>
      </c>
      <c r="V31" s="38">
        <v>11.365</v>
      </c>
      <c r="W31" s="38">
        <v>1.82</v>
      </c>
      <c r="X31" s="38">
        <v>4.6500000000000004</v>
      </c>
      <c r="Y31" s="38">
        <v>741.5</v>
      </c>
      <c r="Z31" s="38">
        <v>82.6</v>
      </c>
      <c r="AA31" s="38">
        <v>98.65</v>
      </c>
      <c r="AB31" s="38">
        <v>1.35</v>
      </c>
      <c r="AC31" s="38">
        <v>0.15000000000000002</v>
      </c>
      <c r="AD31" s="38">
        <v>72.5</v>
      </c>
      <c r="AE31" s="38">
        <v>12.75</v>
      </c>
      <c r="AF31" s="38">
        <v>11.850000000000001</v>
      </c>
      <c r="AG31" s="38">
        <v>1.8959999999999999</v>
      </c>
      <c r="AH31" s="38">
        <v>62.5</v>
      </c>
      <c r="AI31" s="38">
        <v>60.1</v>
      </c>
      <c r="AJ31" s="38">
        <v>16.7</v>
      </c>
      <c r="AK31" s="38">
        <v>76.800000000000011</v>
      </c>
      <c r="AL31" s="38">
        <v>38.75</v>
      </c>
      <c r="AM31" s="38">
        <v>360.5</v>
      </c>
      <c r="AN31" s="1">
        <v>0.99399999999999999</v>
      </c>
      <c r="AO31" s="1">
        <v>6.0000000000000001E-3</v>
      </c>
    </row>
    <row r="32" spans="1:41" x14ac:dyDescent="0.2">
      <c r="A32" s="1">
        <v>29</v>
      </c>
      <c r="B32" s="37" t="s">
        <v>58</v>
      </c>
      <c r="C32" s="41" t="s">
        <v>59</v>
      </c>
      <c r="D32" s="1" t="s">
        <v>12</v>
      </c>
      <c r="E32" s="1" t="s">
        <v>13</v>
      </c>
      <c r="F32" s="37">
        <v>6</v>
      </c>
      <c r="G32" s="38">
        <v>3.173603558841112</v>
      </c>
      <c r="H32" s="38">
        <v>3.51</v>
      </c>
      <c r="I32" s="38">
        <v>77.5</v>
      </c>
      <c r="J32" s="38">
        <v>37.9</v>
      </c>
      <c r="K32" s="38">
        <v>44.6</v>
      </c>
      <c r="L32" s="38">
        <v>377</v>
      </c>
      <c r="M32" s="38">
        <v>81.8</v>
      </c>
      <c r="N32" s="38">
        <v>76.900000000000006</v>
      </c>
      <c r="O32" s="38">
        <v>319</v>
      </c>
      <c r="P32" s="38">
        <v>1.506</v>
      </c>
      <c r="Q32" s="38">
        <v>1.3</v>
      </c>
      <c r="R32" s="38">
        <v>1.07</v>
      </c>
      <c r="S32" s="38">
        <v>2.7</v>
      </c>
      <c r="T32" s="38">
        <v>6.2</v>
      </c>
      <c r="U32" s="38">
        <v>181</v>
      </c>
      <c r="V32" s="38">
        <v>9.57</v>
      </c>
      <c r="W32" s="38">
        <v>1.53</v>
      </c>
      <c r="X32" s="38">
        <v>4.3</v>
      </c>
      <c r="Y32" s="38">
        <v>683</v>
      </c>
      <c r="Z32" s="38">
        <v>775</v>
      </c>
      <c r="AA32" s="38">
        <v>96.8</v>
      </c>
      <c r="AB32" s="38">
        <v>3.2</v>
      </c>
      <c r="AC32" s="38">
        <v>0.1</v>
      </c>
      <c r="AD32" s="38">
        <v>67.400000000000006</v>
      </c>
      <c r="AE32" s="38">
        <v>11.9</v>
      </c>
      <c r="AF32" s="38">
        <v>10.33</v>
      </c>
      <c r="AG32" s="38">
        <v>1.6528</v>
      </c>
      <c r="AH32" s="38">
        <v>62.1</v>
      </c>
      <c r="AI32" s="38">
        <v>27.1</v>
      </c>
      <c r="AJ32" s="38">
        <v>72</v>
      </c>
      <c r="AK32" s="38">
        <v>99.1</v>
      </c>
      <c r="AL32" s="38">
        <v>9.32</v>
      </c>
      <c r="AM32" s="38">
        <v>333</v>
      </c>
      <c r="AN32" s="1">
        <v>6.0000000000000001E-3</v>
      </c>
      <c r="AO32" s="1">
        <v>0.99399999999999999</v>
      </c>
    </row>
    <row r="33" spans="1:41" x14ac:dyDescent="0.2">
      <c r="A33" s="1"/>
      <c r="B33" s="33"/>
      <c r="C33" s="40" t="s">
        <v>61</v>
      </c>
      <c r="D33" s="32" t="s">
        <v>16</v>
      </c>
      <c r="E33" s="32" t="s">
        <v>17</v>
      </c>
      <c r="F33" s="31">
        <v>2</v>
      </c>
      <c r="G33" s="38">
        <v>2.5651333081634493</v>
      </c>
      <c r="H33" s="38">
        <v>5.2850000000000001</v>
      </c>
      <c r="I33" s="38">
        <v>80</v>
      </c>
      <c r="J33" s="38">
        <v>38</v>
      </c>
      <c r="K33" s="38">
        <v>38.900000000000006</v>
      </c>
      <c r="L33" s="38">
        <v>456.5</v>
      </c>
      <c r="M33" s="38">
        <v>80.5</v>
      </c>
      <c r="N33" s="38">
        <v>77.599999999999994</v>
      </c>
      <c r="O33" s="38">
        <v>293</v>
      </c>
      <c r="P33" s="38">
        <v>1.54</v>
      </c>
      <c r="Q33" s="38">
        <v>0.995</v>
      </c>
      <c r="R33" s="38">
        <v>0.755</v>
      </c>
      <c r="S33" s="38">
        <v>2.25</v>
      </c>
      <c r="T33" s="38">
        <v>4.0500000000000007</v>
      </c>
      <c r="U33" s="38">
        <v>164.5</v>
      </c>
      <c r="V33" s="38">
        <v>11.635</v>
      </c>
      <c r="W33" s="38">
        <v>1.8599999999999999</v>
      </c>
      <c r="X33" s="38">
        <v>4.5500000000000007</v>
      </c>
      <c r="Y33" s="38">
        <v>723</v>
      </c>
      <c r="Z33" s="38">
        <v>80.2</v>
      </c>
      <c r="AA33" s="38">
        <v>97.6</v>
      </c>
      <c r="AB33" s="38">
        <v>2.4000000000000004</v>
      </c>
      <c r="AC33" s="38">
        <v>0.05</v>
      </c>
      <c r="AD33" s="38">
        <v>70.599999999999994</v>
      </c>
      <c r="AE33" s="38">
        <v>12.75</v>
      </c>
      <c r="AF33" s="38">
        <v>12</v>
      </c>
      <c r="AG33" s="38">
        <v>1.92</v>
      </c>
      <c r="AH33" s="38">
        <v>61.3</v>
      </c>
      <c r="AI33" s="38">
        <v>57</v>
      </c>
      <c r="AJ33" s="38">
        <v>3.6500000000000004</v>
      </c>
      <c r="AK33" s="38">
        <v>60.65</v>
      </c>
      <c r="AL33" s="38">
        <v>43.45</v>
      </c>
      <c r="AM33" s="38">
        <v>339</v>
      </c>
      <c r="AN33" s="1">
        <v>0.99099999999999999</v>
      </c>
      <c r="AO33" s="1">
        <v>8.9999999999999993E-3</v>
      </c>
    </row>
    <row r="34" spans="1:41" x14ac:dyDescent="0.2">
      <c r="A34" s="1">
        <v>30</v>
      </c>
      <c r="B34" s="33" t="s">
        <v>60</v>
      </c>
      <c r="C34" s="39" t="s">
        <v>61</v>
      </c>
      <c r="D34" s="32" t="s">
        <v>16</v>
      </c>
      <c r="E34" s="32" t="s">
        <v>17</v>
      </c>
      <c r="F34" s="31">
        <v>2</v>
      </c>
      <c r="G34" s="38">
        <v>3.9483211097676234</v>
      </c>
      <c r="H34" s="38">
        <v>4.8900000000000006</v>
      </c>
      <c r="I34" s="38">
        <v>82.35</v>
      </c>
      <c r="J34" s="38">
        <v>39.799999999999997</v>
      </c>
      <c r="K34" s="38">
        <v>40.549999999999997</v>
      </c>
      <c r="L34" s="38">
        <v>439.5</v>
      </c>
      <c r="M34" s="38">
        <v>80.650000000000006</v>
      </c>
      <c r="N34" s="38">
        <v>68.5</v>
      </c>
      <c r="O34" s="38">
        <v>344.5</v>
      </c>
      <c r="P34" s="38">
        <v>1.51</v>
      </c>
      <c r="Q34" s="38">
        <v>0.86</v>
      </c>
      <c r="R34" s="38">
        <v>0.72500000000000009</v>
      </c>
      <c r="S34" s="38">
        <v>3.25</v>
      </c>
      <c r="T34" s="38">
        <v>5.6</v>
      </c>
      <c r="U34" s="38">
        <v>178</v>
      </c>
      <c r="V34" s="38">
        <v>11.684999999999999</v>
      </c>
      <c r="W34" s="38">
        <v>1.87</v>
      </c>
      <c r="X34" s="38">
        <v>0.75849999999999995</v>
      </c>
      <c r="Y34" s="38">
        <v>758.5</v>
      </c>
      <c r="Z34" s="38">
        <v>84.4</v>
      </c>
      <c r="AA34" s="38">
        <v>84.85</v>
      </c>
      <c r="AB34" s="38">
        <v>15.15</v>
      </c>
      <c r="AC34" s="38">
        <v>1.05</v>
      </c>
      <c r="AD34" s="38">
        <v>68.5</v>
      </c>
      <c r="AE34" s="38">
        <v>12.900000000000002</v>
      </c>
      <c r="AF34" s="38">
        <v>13.125</v>
      </c>
      <c r="AG34" s="38">
        <v>2.1</v>
      </c>
      <c r="AH34" s="38">
        <v>62.300000000000004</v>
      </c>
      <c r="AI34" s="38">
        <v>26.096761133603241</v>
      </c>
      <c r="AJ34" s="38">
        <v>62.778238866396769</v>
      </c>
      <c r="AK34" s="38">
        <v>88.875</v>
      </c>
      <c r="AL34" s="38">
        <v>44.325000000000003</v>
      </c>
      <c r="AM34" s="38">
        <v>335.25</v>
      </c>
      <c r="AN34" s="1">
        <v>0.99099999999999999</v>
      </c>
      <c r="AO34" s="1">
        <v>8.9999999999999993E-3</v>
      </c>
    </row>
    <row r="35" spans="1:41" x14ac:dyDescent="0.2">
      <c r="A35" s="1">
        <v>31</v>
      </c>
      <c r="B35" s="33" t="s">
        <v>60</v>
      </c>
      <c r="C35" s="39" t="s">
        <v>61</v>
      </c>
      <c r="D35" s="32" t="s">
        <v>16</v>
      </c>
      <c r="E35" s="1" t="s">
        <v>17</v>
      </c>
      <c r="F35" s="31">
        <v>2</v>
      </c>
      <c r="G35" s="38">
        <v>2.8459518770674177</v>
      </c>
      <c r="H35" s="38">
        <v>4.25</v>
      </c>
      <c r="I35" s="38">
        <v>81.25</v>
      </c>
      <c r="J35" s="38">
        <v>39.599999999999994</v>
      </c>
      <c r="K35" s="38">
        <v>40.6</v>
      </c>
      <c r="L35" s="38">
        <v>411</v>
      </c>
      <c r="M35" s="38">
        <v>79.400000000000006</v>
      </c>
      <c r="N35" s="38">
        <v>77</v>
      </c>
      <c r="O35" s="38">
        <v>359</v>
      </c>
      <c r="P35" s="38">
        <v>1.5065</v>
      </c>
      <c r="Q35" s="38">
        <v>2.44</v>
      </c>
      <c r="R35" s="38">
        <v>2.2850000000000001</v>
      </c>
      <c r="S35" s="38">
        <v>2.95</v>
      </c>
      <c r="T35" s="38">
        <v>4.95</v>
      </c>
      <c r="U35" s="38">
        <v>169</v>
      </c>
      <c r="V35" s="38">
        <v>11.225</v>
      </c>
      <c r="W35" s="38">
        <v>1.7949999999999999</v>
      </c>
      <c r="X35" s="38">
        <v>4.55</v>
      </c>
      <c r="Y35" s="38">
        <v>728</v>
      </c>
      <c r="Z35" s="38">
        <v>81.599999999999994</v>
      </c>
      <c r="AA35" s="38">
        <v>93.65</v>
      </c>
      <c r="AB35" s="38">
        <v>6.35</v>
      </c>
      <c r="AC35" s="38">
        <v>0.35</v>
      </c>
      <c r="AD35" s="38">
        <v>69.11666666666666</v>
      </c>
      <c r="AE35" s="38">
        <v>13.016666666666666</v>
      </c>
      <c r="AF35" s="38">
        <v>11.683333333333332</v>
      </c>
      <c r="AG35" s="38">
        <v>1.8693333333333333</v>
      </c>
      <c r="AH35" s="38">
        <v>62.699999999999996</v>
      </c>
      <c r="AI35" s="38">
        <v>24.349999999999998</v>
      </c>
      <c r="AJ35" s="38">
        <v>71.90000000000002</v>
      </c>
      <c r="AK35" s="38">
        <v>96.25</v>
      </c>
      <c r="AL35" s="38">
        <v>48.916666666666664</v>
      </c>
      <c r="AM35" s="38">
        <v>327.66666666666669</v>
      </c>
      <c r="AN35" s="1">
        <v>0.99</v>
      </c>
      <c r="AO35" s="1">
        <v>0.01</v>
      </c>
    </row>
    <row r="36" spans="1:41" x14ac:dyDescent="0.2">
      <c r="A36" s="1">
        <v>32</v>
      </c>
      <c r="B36" s="33" t="s">
        <v>60</v>
      </c>
      <c r="C36" s="40" t="s">
        <v>61</v>
      </c>
      <c r="D36" s="32" t="s">
        <v>16</v>
      </c>
      <c r="E36" s="1" t="s">
        <v>17</v>
      </c>
      <c r="F36" s="31">
        <v>2</v>
      </c>
      <c r="G36" s="38">
        <v>3.7595853808338742</v>
      </c>
      <c r="H36" s="38">
        <v>4.2450000000000001</v>
      </c>
      <c r="I36" s="38">
        <v>81.3</v>
      </c>
      <c r="J36" s="38">
        <v>41.75</v>
      </c>
      <c r="K36" s="38">
        <v>39.549999999999997</v>
      </c>
      <c r="L36" s="38">
        <v>383</v>
      </c>
      <c r="M36" s="38">
        <v>80.300000000000011</v>
      </c>
      <c r="N36" s="38">
        <v>79.900000000000006</v>
      </c>
      <c r="O36" s="38">
        <v>428</v>
      </c>
      <c r="P36" s="38">
        <v>1.4995000000000001</v>
      </c>
      <c r="Q36" s="38">
        <v>1.9950000000000001</v>
      </c>
      <c r="R36" s="38">
        <v>1.47</v>
      </c>
      <c r="S36" s="38">
        <v>2.75</v>
      </c>
      <c r="T36" s="38">
        <v>5.75</v>
      </c>
      <c r="U36" s="38">
        <v>178</v>
      </c>
      <c r="V36" s="38">
        <v>10.98</v>
      </c>
      <c r="W36" s="38">
        <v>1.7549999999999999</v>
      </c>
      <c r="X36" s="38">
        <v>4.3</v>
      </c>
      <c r="Y36" s="38">
        <v>691.5</v>
      </c>
      <c r="Z36" s="38">
        <v>77.55</v>
      </c>
      <c r="AA36" s="38">
        <v>93</v>
      </c>
      <c r="AB36" s="38">
        <v>7</v>
      </c>
      <c r="AC36" s="38">
        <v>0.55000000000000004</v>
      </c>
      <c r="AD36" s="38">
        <v>69.614285714285728</v>
      </c>
      <c r="AE36" s="38">
        <v>12.5</v>
      </c>
      <c r="AF36" s="38">
        <v>12.9</v>
      </c>
      <c r="AG36" s="38">
        <v>2.0640000000000001</v>
      </c>
      <c r="AH36" s="38">
        <v>61.285714285714285</v>
      </c>
      <c r="AI36" s="38">
        <v>18.657142857142855</v>
      </c>
      <c r="AJ36" s="38">
        <v>76.728571428571414</v>
      </c>
      <c r="AK36" s="38">
        <v>95.385714285714286</v>
      </c>
      <c r="AL36" s="38">
        <v>49.642857142857146</v>
      </c>
      <c r="AM36" s="38">
        <v>358.71428571428572</v>
      </c>
      <c r="AN36" s="1">
        <v>0.99399999999999999</v>
      </c>
      <c r="AO36" s="1">
        <v>6.0000000000000001E-3</v>
      </c>
    </row>
    <row r="37" spans="1:41" x14ac:dyDescent="0.2">
      <c r="A37" s="1">
        <v>33</v>
      </c>
      <c r="B37" s="33" t="s">
        <v>62</v>
      </c>
      <c r="C37" s="22" t="s">
        <v>63</v>
      </c>
      <c r="D37" s="1" t="s">
        <v>16</v>
      </c>
      <c r="E37" s="1" t="s">
        <v>13</v>
      </c>
      <c r="F37" s="33">
        <v>6</v>
      </c>
      <c r="G37" s="38">
        <v>3.6477554920822772</v>
      </c>
      <c r="H37" s="38">
        <v>4.16</v>
      </c>
      <c r="I37" s="38">
        <v>80.3</v>
      </c>
      <c r="J37" s="38">
        <v>46</v>
      </c>
      <c r="K37" s="38">
        <v>46.9</v>
      </c>
      <c r="L37" s="38">
        <v>348</v>
      </c>
      <c r="M37" s="38">
        <v>82.6</v>
      </c>
      <c r="N37" s="38">
        <v>79.3</v>
      </c>
      <c r="O37" s="38">
        <v>216</v>
      </c>
      <c r="P37" s="38">
        <v>1.446</v>
      </c>
      <c r="Q37" s="38">
        <v>6.08</v>
      </c>
      <c r="R37" s="38">
        <v>5.92</v>
      </c>
      <c r="S37" s="38">
        <v>3.3</v>
      </c>
      <c r="T37" s="38">
        <v>6.5</v>
      </c>
      <c r="U37" s="38">
        <v>200</v>
      </c>
      <c r="V37" s="38">
        <v>9.4700000000000006</v>
      </c>
      <c r="W37" s="38">
        <v>1.52</v>
      </c>
      <c r="X37" s="38">
        <v>4.5</v>
      </c>
      <c r="Y37" s="38">
        <v>713</v>
      </c>
      <c r="Z37" s="38">
        <v>802</v>
      </c>
      <c r="AA37" s="38">
        <v>98</v>
      </c>
      <c r="AB37" s="38">
        <v>2</v>
      </c>
      <c r="AC37" s="38">
        <v>0.3</v>
      </c>
      <c r="AD37" s="38">
        <v>68.3</v>
      </c>
      <c r="AE37" s="38">
        <v>12.3</v>
      </c>
      <c r="AF37" s="38">
        <v>10.02</v>
      </c>
      <c r="AG37" s="38">
        <v>1.6032</v>
      </c>
      <c r="AH37" s="38">
        <v>64</v>
      </c>
      <c r="AI37" s="38">
        <v>43</v>
      </c>
      <c r="AJ37" s="38">
        <v>47.5</v>
      </c>
      <c r="AK37" s="38">
        <v>90.5</v>
      </c>
      <c r="AL37" s="38">
        <v>10.065000000000001</v>
      </c>
      <c r="AM37" s="38">
        <v>379</v>
      </c>
      <c r="AN37" s="1">
        <v>0.99399999999999999</v>
      </c>
      <c r="AO37" s="1">
        <v>6.0000000000000001E-3</v>
      </c>
    </row>
    <row r="38" spans="1:41" x14ac:dyDescent="0.2">
      <c r="A38" s="1">
        <v>34</v>
      </c>
      <c r="B38" s="33" t="s">
        <v>64</v>
      </c>
      <c r="C38" s="22" t="s">
        <v>65</v>
      </c>
      <c r="D38" s="1" t="s">
        <v>16</v>
      </c>
      <c r="E38" s="1" t="s">
        <v>13</v>
      </c>
      <c r="F38" s="33">
        <v>6</v>
      </c>
      <c r="G38" s="38">
        <v>1.8993878384109077</v>
      </c>
      <c r="H38" s="38">
        <v>3.88</v>
      </c>
      <c r="I38" s="38">
        <v>80.400000000000006</v>
      </c>
      <c r="J38" s="38">
        <v>35.700000000000003</v>
      </c>
      <c r="K38" s="38">
        <v>39.6</v>
      </c>
      <c r="L38" s="38">
        <v>264</v>
      </c>
      <c r="M38" s="38">
        <v>80.5</v>
      </c>
      <c r="N38" s="38">
        <v>71.2</v>
      </c>
      <c r="O38" s="38">
        <v>612</v>
      </c>
      <c r="P38" s="38">
        <v>1.6220000000000001</v>
      </c>
      <c r="Q38" s="38">
        <v>2.13</v>
      </c>
      <c r="R38" s="38">
        <v>1.8</v>
      </c>
      <c r="S38" s="38">
        <v>2.7</v>
      </c>
      <c r="T38" s="38">
        <v>5.3</v>
      </c>
      <c r="U38" s="38">
        <v>148</v>
      </c>
      <c r="V38" s="38">
        <v>9.43</v>
      </c>
      <c r="W38" s="38">
        <v>1.51</v>
      </c>
      <c r="X38" s="38">
        <v>3.7</v>
      </c>
      <c r="Y38" s="38">
        <v>598</v>
      </c>
      <c r="Z38" s="38">
        <v>674</v>
      </c>
      <c r="AA38" s="38">
        <v>90.1</v>
      </c>
      <c r="AB38" s="38">
        <v>9.9</v>
      </c>
      <c r="AC38" s="38">
        <v>0.7</v>
      </c>
      <c r="AD38" s="38">
        <v>70.2</v>
      </c>
      <c r="AE38" s="38">
        <v>12.5</v>
      </c>
      <c r="AF38" s="38">
        <v>9.85</v>
      </c>
      <c r="AG38" s="38">
        <v>1.5759999999999998</v>
      </c>
      <c r="AH38" s="38">
        <v>63.3</v>
      </c>
      <c r="AI38" s="38">
        <v>31.9</v>
      </c>
      <c r="AJ38" s="38">
        <v>54.9</v>
      </c>
      <c r="AK38" s="38">
        <v>86.8</v>
      </c>
      <c r="AL38" s="38">
        <v>8.3650000000000002</v>
      </c>
      <c r="AM38" s="38">
        <v>333</v>
      </c>
      <c r="AN38" s="1">
        <v>5.0000000000000001E-3</v>
      </c>
      <c r="AO38" s="1">
        <v>0.995</v>
      </c>
    </row>
    <row r="39" spans="1:41" x14ac:dyDescent="0.2">
      <c r="A39" s="1">
        <v>35</v>
      </c>
      <c r="B39" s="33" t="s">
        <v>66</v>
      </c>
      <c r="C39" s="22" t="s">
        <v>67</v>
      </c>
      <c r="D39" s="1" t="s">
        <v>16</v>
      </c>
      <c r="E39" s="1" t="s">
        <v>13</v>
      </c>
      <c r="F39" s="33">
        <v>6</v>
      </c>
      <c r="G39" s="38">
        <v>2.1332429426818944</v>
      </c>
      <c r="H39" s="38">
        <v>4.25</v>
      </c>
      <c r="I39" s="38">
        <v>78.900000000000006</v>
      </c>
      <c r="J39" s="38">
        <v>36.4</v>
      </c>
      <c r="K39" s="38">
        <v>40.6</v>
      </c>
      <c r="L39" s="38">
        <v>285</v>
      </c>
      <c r="M39" s="38">
        <v>79.2</v>
      </c>
      <c r="N39" s="38">
        <v>63.7</v>
      </c>
      <c r="O39" s="38">
        <v>847</v>
      </c>
      <c r="P39" s="38">
        <v>1.704</v>
      </c>
      <c r="Q39" s="38">
        <v>2.76</v>
      </c>
      <c r="R39" s="38">
        <v>3.28</v>
      </c>
      <c r="S39" s="38">
        <v>2.7</v>
      </c>
      <c r="T39" s="38">
        <v>5.7</v>
      </c>
      <c r="U39" s="38">
        <v>149</v>
      </c>
      <c r="V39" s="38">
        <v>9.42</v>
      </c>
      <c r="W39" s="38">
        <v>1.51</v>
      </c>
      <c r="X39" s="38">
        <v>3.8</v>
      </c>
      <c r="Y39" s="38">
        <v>613</v>
      </c>
      <c r="Z39" s="38">
        <v>689</v>
      </c>
      <c r="AA39" s="38">
        <v>87.5</v>
      </c>
      <c r="AB39" s="38">
        <v>12.5</v>
      </c>
      <c r="AC39" s="38">
        <v>1.9</v>
      </c>
      <c r="AD39" s="38">
        <v>67.2</v>
      </c>
      <c r="AE39" s="38">
        <v>12.6</v>
      </c>
      <c r="AF39" s="38">
        <v>10</v>
      </c>
      <c r="AG39" s="38">
        <v>1.6</v>
      </c>
      <c r="AH39" s="38">
        <v>62.3</v>
      </c>
      <c r="AI39" s="38">
        <v>53.9</v>
      </c>
      <c r="AJ39" s="38">
        <v>18.5</v>
      </c>
      <c r="AK39" s="38">
        <v>72.400000000000006</v>
      </c>
      <c r="AL39" s="38">
        <v>9.245000000000001</v>
      </c>
      <c r="AM39" s="38">
        <v>386</v>
      </c>
      <c r="AN39" s="1">
        <v>0.99299999999999999</v>
      </c>
      <c r="AO39" s="1">
        <v>7.0000000000000001E-3</v>
      </c>
    </row>
    <row r="40" spans="1:41" x14ac:dyDescent="0.2">
      <c r="A40" s="1">
        <v>36</v>
      </c>
      <c r="B40" s="33" t="str">
        <f>[1]Tab_1_Morf_biolog_znaky!$C$13</f>
        <v>01C0502407</v>
      </c>
      <c r="C40" s="39" t="s">
        <v>68</v>
      </c>
      <c r="D40" s="1" t="s">
        <v>16</v>
      </c>
      <c r="E40" s="1" t="s">
        <v>13</v>
      </c>
      <c r="F40" s="33">
        <v>6</v>
      </c>
      <c r="G40" s="38">
        <v>2.5418464082065597</v>
      </c>
      <c r="H40" s="38">
        <v>4.1314285714285717</v>
      </c>
      <c r="I40" s="38">
        <v>78.428571428571431</v>
      </c>
      <c r="J40" s="38">
        <v>41.685714285714276</v>
      </c>
      <c r="K40" s="38">
        <v>43.342857142857149</v>
      </c>
      <c r="L40" s="38">
        <v>397.42857142857144</v>
      </c>
      <c r="M40" s="38">
        <v>78.857142857142861</v>
      </c>
      <c r="N40" s="38">
        <v>58.657142857142858</v>
      </c>
      <c r="O40" s="38">
        <v>313.57142857142856</v>
      </c>
      <c r="P40" s="38">
        <v>1.6155714285714282</v>
      </c>
      <c r="Q40" s="38">
        <v>3.3528571428571423</v>
      </c>
      <c r="R40" s="38">
        <v>3.1328571428571435</v>
      </c>
      <c r="S40" s="38">
        <v>3.2428571428571429</v>
      </c>
      <c r="T40" s="38">
        <v>6.2142857142857153</v>
      </c>
      <c r="U40" s="38">
        <v>204.85714285714286</v>
      </c>
      <c r="V40" s="38">
        <v>12.352857142857145</v>
      </c>
      <c r="W40" s="38">
        <v>1.9785714285714289</v>
      </c>
      <c r="X40" s="38">
        <v>3.0865714285714287</v>
      </c>
      <c r="Y40" s="38">
        <v>865.85714285714289</v>
      </c>
      <c r="Z40" s="38">
        <v>975.28571428571433</v>
      </c>
      <c r="AA40" s="38">
        <v>85.571428571428569</v>
      </c>
      <c r="AB40" s="38">
        <v>14.428571428571429</v>
      </c>
      <c r="AC40" s="38">
        <v>0.87142857142857155</v>
      </c>
      <c r="AD40" s="38">
        <v>64.612500000000011</v>
      </c>
      <c r="AE40" s="38">
        <v>11.599999999999998</v>
      </c>
      <c r="AF40" s="38">
        <v>12.600000000000001</v>
      </c>
      <c r="AG40" s="38">
        <v>2.016</v>
      </c>
      <c r="AH40" s="38">
        <v>61.524999999999999</v>
      </c>
      <c r="AI40" s="38">
        <v>46.999353443863754</v>
      </c>
      <c r="AJ40" s="38">
        <v>34.707648643472155</v>
      </c>
      <c r="AK40" s="38">
        <v>81.707002087335923</v>
      </c>
      <c r="AL40" s="38">
        <v>40.325000000000003</v>
      </c>
      <c r="AM40" s="38">
        <v>312.125</v>
      </c>
      <c r="AN40" s="1">
        <v>8.9999999999999993E-3</v>
      </c>
      <c r="AO40" s="1">
        <v>0.99099999999999999</v>
      </c>
    </row>
    <row r="41" spans="1:41" x14ac:dyDescent="0.2">
      <c r="A41" s="1">
        <v>40</v>
      </c>
      <c r="B41" s="33" t="s">
        <v>75</v>
      </c>
      <c r="C41" s="22" t="s">
        <v>76</v>
      </c>
      <c r="D41" s="1" t="s">
        <v>16</v>
      </c>
      <c r="E41" s="1" t="s">
        <v>13</v>
      </c>
      <c r="F41" s="33">
        <v>6</v>
      </c>
      <c r="G41" s="38">
        <v>1.7044391028904369</v>
      </c>
      <c r="H41" s="38">
        <v>4.0650000000000004</v>
      </c>
      <c r="I41" s="38">
        <v>77.55</v>
      </c>
      <c r="J41" s="38">
        <v>40</v>
      </c>
      <c r="K41" s="38">
        <v>41.599999999999994</v>
      </c>
      <c r="L41" s="38">
        <v>351.5</v>
      </c>
      <c r="M41" s="38">
        <v>79.3</v>
      </c>
      <c r="N41" s="38">
        <v>60.8</v>
      </c>
      <c r="O41" s="38">
        <v>677</v>
      </c>
      <c r="P41" s="38">
        <v>1.6535</v>
      </c>
      <c r="Q41" s="38">
        <v>3.415</v>
      </c>
      <c r="R41" s="38">
        <v>3.93</v>
      </c>
      <c r="S41" s="38">
        <v>3.2</v>
      </c>
      <c r="T41" s="38">
        <v>5.65</v>
      </c>
      <c r="U41" s="38">
        <v>174.5</v>
      </c>
      <c r="V41" s="38">
        <v>10.905000000000001</v>
      </c>
      <c r="W41" s="38">
        <v>1.7450000000000001</v>
      </c>
      <c r="X41" s="38">
        <v>4.5500000000000007</v>
      </c>
      <c r="Y41" s="38">
        <v>721.5</v>
      </c>
      <c r="Z41" s="38">
        <v>813</v>
      </c>
      <c r="AA41" s="38">
        <v>86.1</v>
      </c>
      <c r="AB41" s="38">
        <v>13.9</v>
      </c>
      <c r="AC41" s="38">
        <v>0.9</v>
      </c>
      <c r="AD41" s="38">
        <v>67</v>
      </c>
      <c r="AE41" s="38">
        <v>11.6</v>
      </c>
      <c r="AF41" s="38">
        <v>11.233333333333334</v>
      </c>
      <c r="AG41" s="38">
        <v>1.7973333333333334</v>
      </c>
      <c r="AH41" s="38">
        <v>62.433333333333337</v>
      </c>
      <c r="AI41" s="38">
        <v>57.800000000000004</v>
      </c>
      <c r="AJ41" s="38">
        <v>25.733333333333331</v>
      </c>
      <c r="AK41" s="38">
        <v>83.533333333333331</v>
      </c>
      <c r="AL41" s="38">
        <v>44.033333333333331</v>
      </c>
      <c r="AM41" s="38">
        <v>310</v>
      </c>
      <c r="AN41" s="1">
        <v>6.0000000000000001E-3</v>
      </c>
      <c r="AO41" s="1">
        <v>0.99399999999999999</v>
      </c>
    </row>
    <row r="42" spans="1:41" x14ac:dyDescent="0.2">
      <c r="A42" s="1">
        <v>42</v>
      </c>
      <c r="B42" s="33" t="s">
        <v>79</v>
      </c>
      <c r="C42" s="39" t="s">
        <v>80</v>
      </c>
      <c r="D42" s="32" t="s">
        <v>81</v>
      </c>
      <c r="E42" s="32" t="s">
        <v>17</v>
      </c>
      <c r="F42" s="31">
        <v>2</v>
      </c>
      <c r="G42" s="38">
        <v>2.7637373621268115</v>
      </c>
      <c r="H42" s="38">
        <v>5.18</v>
      </c>
      <c r="I42" s="38">
        <v>80.75</v>
      </c>
      <c r="J42" s="38">
        <v>40.549999999999997</v>
      </c>
      <c r="K42" s="38">
        <v>39.599999999999994</v>
      </c>
      <c r="L42" s="38">
        <v>389</v>
      </c>
      <c r="M42" s="38">
        <v>80.900000000000006</v>
      </c>
      <c r="N42" s="38">
        <v>71.449999999999989</v>
      </c>
      <c r="O42" s="38">
        <v>285.5</v>
      </c>
      <c r="P42" s="38">
        <v>1.546</v>
      </c>
      <c r="Q42" s="38">
        <v>0.57499999999999996</v>
      </c>
      <c r="R42" s="38">
        <v>0.62</v>
      </c>
      <c r="S42" s="38">
        <v>2.2999999999999998</v>
      </c>
      <c r="T42" s="38">
        <v>4.9000000000000004</v>
      </c>
      <c r="U42" s="38">
        <v>169.5</v>
      </c>
      <c r="V42" s="38">
        <v>11.7</v>
      </c>
      <c r="W42" s="38">
        <v>1.87</v>
      </c>
      <c r="X42" s="38">
        <v>4.5999999999999996</v>
      </c>
      <c r="Y42" s="38">
        <v>740</v>
      </c>
      <c r="Z42" s="38">
        <v>82.25</v>
      </c>
      <c r="AA42" s="38">
        <v>93.1</v>
      </c>
      <c r="AB42" s="38">
        <v>6.9</v>
      </c>
      <c r="AC42" s="38">
        <v>1.05</v>
      </c>
      <c r="AD42" s="38">
        <v>70.150000000000006</v>
      </c>
      <c r="AE42" s="38">
        <v>12.7</v>
      </c>
      <c r="AF42" s="38">
        <v>11.899999999999999</v>
      </c>
      <c r="AG42" s="38">
        <v>1.9039999999999999</v>
      </c>
      <c r="AH42" s="38">
        <v>61</v>
      </c>
      <c r="AI42" s="38">
        <v>39.200000000000003</v>
      </c>
      <c r="AJ42" s="38">
        <v>2.7</v>
      </c>
      <c r="AK42" s="38">
        <v>41.9</v>
      </c>
      <c r="AL42" s="38">
        <v>36.6</v>
      </c>
      <c r="AM42" s="38">
        <v>394.5</v>
      </c>
      <c r="AN42" s="1">
        <v>0.99099999999999999</v>
      </c>
      <c r="AO42" s="1">
        <v>8.9999999999999993E-3</v>
      </c>
    </row>
    <row r="43" spans="1:41" x14ac:dyDescent="0.2">
      <c r="A43" s="1">
        <v>43</v>
      </c>
      <c r="B43" s="33"/>
      <c r="C43" s="39" t="s">
        <v>80</v>
      </c>
      <c r="D43" s="32" t="s">
        <v>81</v>
      </c>
      <c r="E43" s="32" t="s">
        <v>17</v>
      </c>
      <c r="F43" s="31">
        <v>2</v>
      </c>
      <c r="G43" s="38">
        <v>4.910369900023257</v>
      </c>
      <c r="H43" s="38">
        <v>4.6749999999999998</v>
      </c>
      <c r="I43" s="38">
        <v>83.449999999999989</v>
      </c>
      <c r="J43" s="38">
        <v>42.75</v>
      </c>
      <c r="K43" s="38">
        <v>46.099999999999994</v>
      </c>
      <c r="L43" s="38">
        <v>401</v>
      </c>
      <c r="M43" s="38">
        <v>80.75</v>
      </c>
      <c r="N43" s="38">
        <v>72.599999999999994</v>
      </c>
      <c r="O43" s="38">
        <v>293</v>
      </c>
      <c r="P43" s="38">
        <v>1.514</v>
      </c>
      <c r="Q43" s="38">
        <v>1.4</v>
      </c>
      <c r="R43" s="38">
        <v>1.0350000000000001</v>
      </c>
      <c r="S43" s="38">
        <v>3.3499999999999996</v>
      </c>
      <c r="T43" s="38">
        <v>6.5</v>
      </c>
      <c r="U43" s="38">
        <v>187</v>
      </c>
      <c r="V43" s="38">
        <v>10.53</v>
      </c>
      <c r="W43" s="38">
        <v>1.6800000000000002</v>
      </c>
      <c r="X43" s="38">
        <v>0.77100000000000002</v>
      </c>
      <c r="Y43" s="38">
        <v>771</v>
      </c>
      <c r="Z43" s="38">
        <v>85.95</v>
      </c>
      <c r="AA43" s="38">
        <v>87.199999999999989</v>
      </c>
      <c r="AB43" s="38">
        <v>12.799999999999999</v>
      </c>
      <c r="AC43" s="38">
        <v>1</v>
      </c>
      <c r="AD43" s="38">
        <v>68.3</v>
      </c>
      <c r="AE43" s="38">
        <v>12.775</v>
      </c>
      <c r="AF43" s="38">
        <v>12</v>
      </c>
      <c r="AG43" s="38">
        <v>1.92</v>
      </c>
      <c r="AH43" s="38">
        <v>63.024999999999999</v>
      </c>
      <c r="AI43" s="38">
        <v>34.917095777548923</v>
      </c>
      <c r="AJ43" s="38">
        <v>49.40790422245108</v>
      </c>
      <c r="AK43" s="38">
        <v>84.324999999999989</v>
      </c>
      <c r="AL43" s="38">
        <v>38.825000000000003</v>
      </c>
      <c r="AM43" s="38">
        <v>287.5</v>
      </c>
      <c r="AN43" s="1">
        <v>0.99</v>
      </c>
      <c r="AO43" s="1">
        <v>0.01</v>
      </c>
    </row>
    <row r="44" spans="1:41" x14ac:dyDescent="0.2">
      <c r="A44" s="1">
        <v>44</v>
      </c>
      <c r="B44" s="33" t="s">
        <v>82</v>
      </c>
      <c r="C44" s="39" t="s">
        <v>80</v>
      </c>
      <c r="D44" s="32" t="s">
        <v>81</v>
      </c>
      <c r="E44" s="1" t="s">
        <v>17</v>
      </c>
      <c r="F44" s="31">
        <v>2</v>
      </c>
      <c r="G44" s="38">
        <v>5.1368276868880312</v>
      </c>
      <c r="H44" s="38">
        <v>3.97</v>
      </c>
      <c r="I44" s="38">
        <v>83.25</v>
      </c>
      <c r="J44" s="38">
        <v>43.95</v>
      </c>
      <c r="K44" s="38">
        <v>46.5</v>
      </c>
      <c r="L44" s="38">
        <v>347</v>
      </c>
      <c r="M44" s="38">
        <v>80.150000000000006</v>
      </c>
      <c r="N44" s="38">
        <v>77.75</v>
      </c>
      <c r="O44" s="38">
        <v>335.5</v>
      </c>
      <c r="P44" s="38">
        <v>1.512</v>
      </c>
      <c r="Q44" s="38">
        <v>3.665</v>
      </c>
      <c r="R44" s="38">
        <v>3.07</v>
      </c>
      <c r="S44" s="38">
        <v>3.5</v>
      </c>
      <c r="T44" s="38">
        <v>5.9</v>
      </c>
      <c r="U44" s="38">
        <v>183.5</v>
      </c>
      <c r="V44" s="38">
        <v>10.02</v>
      </c>
      <c r="W44" s="38">
        <v>1.605</v>
      </c>
      <c r="X44" s="38">
        <v>4.6500000000000004</v>
      </c>
      <c r="Y44" s="38">
        <v>746.5</v>
      </c>
      <c r="Z44" s="38">
        <v>83.8</v>
      </c>
      <c r="AA44" s="38">
        <v>93.25</v>
      </c>
      <c r="AB44" s="38">
        <v>6.75</v>
      </c>
      <c r="AC44" s="38">
        <v>0.55000000000000004</v>
      </c>
      <c r="AD44" s="38">
        <v>70.314285714285717</v>
      </c>
      <c r="AE44" s="38">
        <v>13.157142857142858</v>
      </c>
      <c r="AF44" s="38">
        <v>10.814285714285715</v>
      </c>
      <c r="AG44" s="38">
        <v>1.7302857142857142</v>
      </c>
      <c r="AH44" s="38">
        <v>63.657142857142851</v>
      </c>
      <c r="AI44" s="38">
        <v>19.87142857142857</v>
      </c>
      <c r="AJ44" s="38">
        <v>77.01428571428572</v>
      </c>
      <c r="AK44" s="38">
        <v>96.885714285714272</v>
      </c>
      <c r="AL44" s="38">
        <v>44.085714285714289</v>
      </c>
      <c r="AM44" s="38">
        <v>253.71428571428572</v>
      </c>
      <c r="AN44" s="1">
        <v>0.99</v>
      </c>
      <c r="AO44" s="1">
        <v>0.01</v>
      </c>
    </row>
    <row r="45" spans="1:41" x14ac:dyDescent="0.2">
      <c r="A45" s="1">
        <v>45</v>
      </c>
      <c r="B45" s="33" t="s">
        <v>83</v>
      </c>
      <c r="C45" s="40" t="s">
        <v>80</v>
      </c>
      <c r="D45" s="32" t="s">
        <v>81</v>
      </c>
      <c r="E45" s="1" t="s">
        <v>19</v>
      </c>
      <c r="F45" s="31">
        <v>2</v>
      </c>
      <c r="G45" s="38">
        <v>3.4641749520761103</v>
      </c>
      <c r="H45" s="38">
        <v>4.3049999999999997</v>
      </c>
      <c r="I45" s="38">
        <v>81.25</v>
      </c>
      <c r="J45" s="38">
        <v>43.75</v>
      </c>
      <c r="K45" s="38">
        <v>40.35</v>
      </c>
      <c r="L45" s="38">
        <v>404.5</v>
      </c>
      <c r="M45" s="38">
        <v>81.099999999999994</v>
      </c>
      <c r="N45" s="38">
        <v>74.05</v>
      </c>
      <c r="O45" s="38">
        <v>304.5</v>
      </c>
      <c r="P45" s="38">
        <v>1.4955000000000001</v>
      </c>
      <c r="Q45" s="38">
        <v>1.2050000000000001</v>
      </c>
      <c r="R45" s="38">
        <v>0.99</v>
      </c>
      <c r="S45" s="38">
        <v>2.8</v>
      </c>
      <c r="T45" s="38">
        <v>5.8</v>
      </c>
      <c r="U45" s="38">
        <v>184</v>
      </c>
      <c r="V45" s="38">
        <v>11.28</v>
      </c>
      <c r="W45" s="38">
        <v>1.8050000000000002</v>
      </c>
      <c r="X45" s="38">
        <v>4.5500000000000007</v>
      </c>
      <c r="Y45" s="38">
        <v>728</v>
      </c>
      <c r="Z45" s="38">
        <v>81.650000000000006</v>
      </c>
      <c r="AA45" s="38">
        <v>88.4</v>
      </c>
      <c r="AB45" s="38">
        <v>11.6</v>
      </c>
      <c r="AC45" s="38">
        <v>1.5499999999999998</v>
      </c>
      <c r="AD45" s="38">
        <v>70.999999999999986</v>
      </c>
      <c r="AE45" s="38">
        <v>12.574999999999999</v>
      </c>
      <c r="AF45" s="38">
        <v>12.7125</v>
      </c>
      <c r="AG45" s="38">
        <v>2.0339999999999998</v>
      </c>
      <c r="AH45" s="38">
        <v>61.375</v>
      </c>
      <c r="AI45" s="38">
        <v>20.025000000000002</v>
      </c>
      <c r="AJ45" s="38">
        <v>75.05</v>
      </c>
      <c r="AK45" s="38">
        <v>95.075000000000017</v>
      </c>
      <c r="AL45" s="38">
        <v>43.137499999999996</v>
      </c>
      <c r="AM45" s="38">
        <v>361.125</v>
      </c>
      <c r="AN45" s="1">
        <v>0.99099999999999999</v>
      </c>
      <c r="AO45" s="1">
        <v>8.9999999999999993E-3</v>
      </c>
    </row>
    <row r="46" spans="1:41" x14ac:dyDescent="0.2">
      <c r="A46" s="1">
        <v>46</v>
      </c>
      <c r="B46" s="33" t="str">
        <f>[1]Tab_1_Morf_biolog_znaky!$C$13</f>
        <v>01C0502407</v>
      </c>
      <c r="C46" s="39" t="s">
        <v>84</v>
      </c>
      <c r="D46" s="32" t="s">
        <v>16</v>
      </c>
      <c r="E46" s="32" t="s">
        <v>13</v>
      </c>
      <c r="F46" s="31">
        <v>6</v>
      </c>
      <c r="G46" s="38">
        <v>2.7609720708551015</v>
      </c>
      <c r="H46" s="38">
        <v>4.2333333333333334</v>
      </c>
      <c r="I46" s="38">
        <v>78.8</v>
      </c>
      <c r="J46" s="38">
        <v>39.199999999999996</v>
      </c>
      <c r="K46" s="38">
        <v>39.866666666666667</v>
      </c>
      <c r="L46" s="38">
        <v>382</v>
      </c>
      <c r="M46" s="38">
        <v>80.166666666666671</v>
      </c>
      <c r="N46" s="38">
        <v>61.866666666666674</v>
      </c>
      <c r="O46" s="38">
        <v>470.66666666666669</v>
      </c>
      <c r="P46" s="38">
        <v>1.5623333333333334</v>
      </c>
      <c r="Q46" s="38">
        <v>1.4733333333333334</v>
      </c>
      <c r="R46" s="38">
        <v>1.3033333333333335</v>
      </c>
      <c r="S46" s="38">
        <v>2.9</v>
      </c>
      <c r="T46" s="38">
        <v>6.2333333333333334</v>
      </c>
      <c r="U46" s="38">
        <v>175.66666666666666</v>
      </c>
      <c r="V46" s="38">
        <v>11.086666666666666</v>
      </c>
      <c r="W46" s="38">
        <v>1.7733333333333334</v>
      </c>
      <c r="X46" s="38">
        <v>4.3</v>
      </c>
      <c r="Y46" s="38">
        <v>690.66666666666663</v>
      </c>
      <c r="Z46" s="38">
        <v>776</v>
      </c>
      <c r="AA46" s="38">
        <v>83.36666666666666</v>
      </c>
      <c r="AB46" s="38">
        <v>16.633333333333333</v>
      </c>
      <c r="AC46" s="38">
        <v>2.1333333333333333</v>
      </c>
      <c r="AD46" s="38">
        <v>67.033333333333331</v>
      </c>
      <c r="AE46" s="38">
        <v>11.833333333333334</v>
      </c>
      <c r="AF46" s="38">
        <v>11.646666666666667</v>
      </c>
      <c r="AG46" s="38">
        <v>1.8634666666666666</v>
      </c>
      <c r="AH46" s="38">
        <v>62.1</v>
      </c>
      <c r="AI46" s="38">
        <v>48.29999999999999</v>
      </c>
      <c r="AJ46" s="38">
        <v>29.399999999999995</v>
      </c>
      <c r="AK46" s="38">
        <v>77.7</v>
      </c>
      <c r="AL46" s="38">
        <v>31.314999999999998</v>
      </c>
      <c r="AM46" s="38">
        <v>345.66666666666669</v>
      </c>
      <c r="AN46" s="1">
        <v>8.9999999999999993E-3</v>
      </c>
      <c r="AO46" s="1">
        <v>0.99099999999999999</v>
      </c>
    </row>
    <row r="47" spans="1:41" x14ac:dyDescent="0.2">
      <c r="A47" s="1">
        <v>47</v>
      </c>
      <c r="B47" s="33"/>
      <c r="C47" s="39" t="s">
        <v>85</v>
      </c>
      <c r="D47" s="32" t="s">
        <v>16</v>
      </c>
      <c r="E47" s="32" t="s">
        <v>13</v>
      </c>
      <c r="F47" s="31">
        <v>6</v>
      </c>
      <c r="G47" s="38">
        <v>2.2925340843280475</v>
      </c>
      <c r="H47" s="38">
        <v>4.4649999999999999</v>
      </c>
      <c r="I47" s="38">
        <v>76.45</v>
      </c>
      <c r="J47" s="38">
        <v>40.200000000000003</v>
      </c>
      <c r="K47" s="38">
        <v>36.450000000000003</v>
      </c>
      <c r="L47" s="38">
        <v>452.5</v>
      </c>
      <c r="M47" s="38">
        <v>78.349999999999994</v>
      </c>
      <c r="N47" s="38">
        <v>42.75</v>
      </c>
      <c r="O47" s="38">
        <v>877.5</v>
      </c>
      <c r="P47" s="38">
        <v>1.6759999999999999</v>
      </c>
      <c r="Q47" s="38">
        <v>1.21</v>
      </c>
      <c r="R47" s="38">
        <v>1.375</v>
      </c>
      <c r="S47" s="38">
        <v>3</v>
      </c>
      <c r="T47" s="38">
        <v>6.65</v>
      </c>
      <c r="U47" s="38">
        <v>191.5</v>
      </c>
      <c r="V47" s="38">
        <v>13.035</v>
      </c>
      <c r="W47" s="38">
        <v>2.085</v>
      </c>
      <c r="X47" s="38">
        <v>4.7</v>
      </c>
      <c r="Y47" s="38">
        <v>757</v>
      </c>
      <c r="Z47" s="38">
        <v>850</v>
      </c>
      <c r="AA47" s="38">
        <v>67.849999999999994</v>
      </c>
      <c r="AB47" s="38">
        <v>32.15</v>
      </c>
      <c r="AC47" s="38">
        <v>4.95</v>
      </c>
      <c r="AD47" s="38">
        <v>67.349999999999994</v>
      </c>
      <c r="AE47" s="38">
        <v>11.350000000000001</v>
      </c>
      <c r="AF47" s="38">
        <v>13.395</v>
      </c>
      <c r="AG47" s="38">
        <v>2.1432000000000002</v>
      </c>
      <c r="AH47" s="38">
        <v>60.25</v>
      </c>
      <c r="AI47" s="38">
        <v>58.400000000000006</v>
      </c>
      <c r="AJ47" s="38">
        <v>14.399999999999999</v>
      </c>
      <c r="AK47" s="38">
        <v>72.800000000000011</v>
      </c>
      <c r="AL47" s="38">
        <v>44.1</v>
      </c>
      <c r="AM47" s="38">
        <v>323</v>
      </c>
      <c r="AN47" s="1">
        <v>5.0000000000000001E-3</v>
      </c>
      <c r="AO47" s="1">
        <v>0.995</v>
      </c>
    </row>
    <row r="48" spans="1:41" x14ac:dyDescent="0.2">
      <c r="A48" s="1">
        <v>48</v>
      </c>
      <c r="B48" s="33"/>
      <c r="C48" s="39" t="s">
        <v>86</v>
      </c>
      <c r="D48" s="32" t="s">
        <v>16</v>
      </c>
      <c r="E48" s="32" t="s">
        <v>13</v>
      </c>
      <c r="F48" s="31">
        <v>6</v>
      </c>
      <c r="G48" s="38">
        <v>1.5734240567067221</v>
      </c>
      <c r="H48" s="38">
        <v>4.375</v>
      </c>
      <c r="I48" s="38">
        <v>76.25</v>
      </c>
      <c r="J48" s="38">
        <v>35.299999999999997</v>
      </c>
      <c r="K48" s="38">
        <v>33.25</v>
      </c>
      <c r="L48" s="38">
        <v>391</v>
      </c>
      <c r="M48" s="38">
        <v>77.050000000000011</v>
      </c>
      <c r="N48" s="38">
        <v>33.299999999999997</v>
      </c>
      <c r="O48" s="38">
        <v>1480</v>
      </c>
      <c r="P48" s="38">
        <v>1.9685000000000001</v>
      </c>
      <c r="Q48" s="38">
        <v>8.18</v>
      </c>
      <c r="R48" s="38">
        <v>6.8599999999999994</v>
      </c>
      <c r="S48" s="38">
        <v>3.45</v>
      </c>
      <c r="T48" s="38">
        <v>5.5</v>
      </c>
      <c r="U48" s="38">
        <v>154.5</v>
      </c>
      <c r="V48" s="38">
        <v>12.36</v>
      </c>
      <c r="W48" s="38">
        <v>1.9750000000000001</v>
      </c>
      <c r="X48" s="38">
        <v>4.0999999999999996</v>
      </c>
      <c r="Y48" s="38">
        <v>656.5</v>
      </c>
      <c r="Z48" s="38">
        <v>738</v>
      </c>
      <c r="AA48" s="38">
        <v>53.3</v>
      </c>
      <c r="AB48" s="38">
        <v>46.7</v>
      </c>
      <c r="AC48" s="38">
        <v>9.1</v>
      </c>
      <c r="AD48" s="38">
        <v>65.95</v>
      </c>
      <c r="AE48" s="38">
        <v>11.15</v>
      </c>
      <c r="AF48" s="38">
        <v>12.899999999999999</v>
      </c>
      <c r="AG48" s="38">
        <v>2.0640000000000001</v>
      </c>
      <c r="AH48" s="38">
        <v>60.35</v>
      </c>
      <c r="AI48" s="38">
        <v>34.75</v>
      </c>
      <c r="AJ48" s="38">
        <v>52.25</v>
      </c>
      <c r="AK48" s="38">
        <v>87</v>
      </c>
      <c r="AL48" s="38">
        <v>43.85</v>
      </c>
      <c r="AM48" s="38">
        <v>299.5</v>
      </c>
      <c r="AN48" s="1">
        <v>8.0000000000000002E-3</v>
      </c>
      <c r="AO48" s="1">
        <v>0.99199999999999999</v>
      </c>
    </row>
    <row r="49" spans="1:41" x14ac:dyDescent="0.2">
      <c r="A49" s="1">
        <v>49</v>
      </c>
      <c r="B49" s="33"/>
      <c r="C49" s="39" t="s">
        <v>87</v>
      </c>
      <c r="D49" s="32" t="s">
        <v>16</v>
      </c>
      <c r="E49" s="32" t="s">
        <v>13</v>
      </c>
      <c r="F49" s="31">
        <v>6</v>
      </c>
      <c r="G49" s="38">
        <v>1.5741676548124774</v>
      </c>
      <c r="H49" s="38">
        <v>4.1833333333333336</v>
      </c>
      <c r="I49" s="38">
        <v>77.033333333333317</v>
      </c>
      <c r="J49" s="38">
        <v>30.966666666666669</v>
      </c>
      <c r="K49" s="38">
        <v>33.733333333333327</v>
      </c>
      <c r="L49" s="38">
        <v>355.66666666666669</v>
      </c>
      <c r="M49" s="38">
        <v>79.666666666666671</v>
      </c>
      <c r="N49" s="38">
        <v>54.966666666666669</v>
      </c>
      <c r="O49" s="38">
        <v>1195</v>
      </c>
      <c r="P49" s="38">
        <v>1.8506666666666665</v>
      </c>
      <c r="Q49" s="38">
        <v>8</v>
      </c>
      <c r="R49" s="38">
        <v>7.9233333333333329</v>
      </c>
      <c r="S49" s="38">
        <v>2.9666666666666668</v>
      </c>
      <c r="T49" s="38">
        <v>4.6000000000000005</v>
      </c>
      <c r="U49" s="38">
        <v>131</v>
      </c>
      <c r="V49" s="38">
        <v>10.32</v>
      </c>
      <c r="W49" s="38">
        <v>1.6500000000000001</v>
      </c>
      <c r="X49" s="38">
        <v>3.4666666666666668</v>
      </c>
      <c r="Y49" s="38">
        <v>551</v>
      </c>
      <c r="Z49" s="38">
        <v>620.33333333333337</v>
      </c>
      <c r="AA49" s="38">
        <v>77.2</v>
      </c>
      <c r="AB49" s="38">
        <v>22.8</v>
      </c>
      <c r="AC49" s="38">
        <v>2.9666666666666663</v>
      </c>
      <c r="AD49" s="38">
        <v>62.20000000000001</v>
      </c>
      <c r="AE49" s="38">
        <v>11.033333333333333</v>
      </c>
      <c r="AF49" s="38">
        <v>10.81</v>
      </c>
      <c r="AG49" s="38">
        <v>1.7296000000000002</v>
      </c>
      <c r="AH49" s="38">
        <v>61.966666666666669</v>
      </c>
      <c r="AI49" s="38">
        <v>36.333333333333336</v>
      </c>
      <c r="AJ49" s="38">
        <v>48.333333333333336</v>
      </c>
      <c r="AK49" s="38">
        <v>84.666666666666671</v>
      </c>
      <c r="AL49" s="38">
        <v>31.72666666666667</v>
      </c>
      <c r="AM49" s="38">
        <v>301.66666666666669</v>
      </c>
      <c r="AN49" s="1">
        <v>8.0000000000000002E-3</v>
      </c>
      <c r="AO49" s="1">
        <v>0.99199999999999999</v>
      </c>
    </row>
    <row r="50" spans="1:41" x14ac:dyDescent="0.2">
      <c r="A50" s="1">
        <v>50</v>
      </c>
      <c r="B50" s="33" t="s">
        <v>88</v>
      </c>
      <c r="C50" s="39" t="s">
        <v>89</v>
      </c>
      <c r="D50" s="32" t="s">
        <v>16</v>
      </c>
      <c r="E50" s="32" t="s">
        <v>17</v>
      </c>
      <c r="F50" s="31">
        <v>2</v>
      </c>
      <c r="G50" s="38">
        <v>7.5264895056376417</v>
      </c>
      <c r="H50" s="38">
        <v>4.4049999999999994</v>
      </c>
      <c r="I50" s="38">
        <v>82.800000000000011</v>
      </c>
      <c r="J50" s="38">
        <v>47.6</v>
      </c>
      <c r="K50" s="38">
        <v>49.45</v>
      </c>
      <c r="L50" s="38">
        <v>333.5</v>
      </c>
      <c r="M50" s="38">
        <v>81.400000000000006</v>
      </c>
      <c r="N50" s="38">
        <v>96.5</v>
      </c>
      <c r="O50" s="38">
        <v>72.5</v>
      </c>
      <c r="P50" s="38">
        <v>1.4889999999999999</v>
      </c>
      <c r="Q50" s="38">
        <v>0.78500000000000003</v>
      </c>
      <c r="R50" s="38">
        <v>0.68500000000000005</v>
      </c>
      <c r="S50" s="38">
        <v>2.6</v>
      </c>
      <c r="T50" s="38">
        <v>6.2</v>
      </c>
      <c r="U50" s="38">
        <v>208.5</v>
      </c>
      <c r="V50" s="38">
        <v>10.79</v>
      </c>
      <c r="W50" s="38">
        <v>1.73</v>
      </c>
      <c r="X50" s="38">
        <v>5.35</v>
      </c>
      <c r="Y50" s="38">
        <v>854.5</v>
      </c>
      <c r="Z50" s="38">
        <v>95.5</v>
      </c>
      <c r="AA50" s="38">
        <v>99.85</v>
      </c>
      <c r="AB50" s="38">
        <v>0.15</v>
      </c>
      <c r="AC50" s="38">
        <v>0.05</v>
      </c>
      <c r="AD50" s="38">
        <v>68.55</v>
      </c>
      <c r="AE50" s="38">
        <v>12.5</v>
      </c>
      <c r="AF50" s="38">
        <v>11.05</v>
      </c>
      <c r="AG50" s="38">
        <v>1.768</v>
      </c>
      <c r="AH50" s="38">
        <v>62.5</v>
      </c>
      <c r="AI50" s="38">
        <v>52.150000000000006</v>
      </c>
      <c r="AJ50" s="38">
        <v>26.7</v>
      </c>
      <c r="AK50" s="38">
        <v>78.849999999999994</v>
      </c>
      <c r="AL50" s="38">
        <v>42.55</v>
      </c>
      <c r="AM50" s="38">
        <v>287</v>
      </c>
      <c r="AN50" s="1">
        <v>0.99399999999999999</v>
      </c>
      <c r="AO50" s="1">
        <v>6.0000000000000001E-3</v>
      </c>
    </row>
    <row r="51" spans="1:41" x14ac:dyDescent="0.2">
      <c r="A51" s="1">
        <v>51</v>
      </c>
      <c r="B51" s="33"/>
      <c r="C51" s="39" t="s">
        <v>89</v>
      </c>
      <c r="D51" s="32" t="s">
        <v>16</v>
      </c>
      <c r="E51" s="32" t="s">
        <v>17</v>
      </c>
      <c r="F51" s="31">
        <v>2</v>
      </c>
      <c r="G51" s="38">
        <v>5.3805155820658817</v>
      </c>
      <c r="H51" s="38">
        <v>4.57</v>
      </c>
      <c r="I51" s="38">
        <v>84.75</v>
      </c>
      <c r="J51" s="38">
        <v>50.05</v>
      </c>
      <c r="K51" s="38">
        <v>51.3</v>
      </c>
      <c r="L51" s="38">
        <v>360</v>
      </c>
      <c r="M51" s="38">
        <v>81.3</v>
      </c>
      <c r="N51" s="38">
        <v>80.7</v>
      </c>
      <c r="O51" s="38">
        <v>95.5</v>
      </c>
      <c r="P51" s="38">
        <v>1.4700000000000002</v>
      </c>
      <c r="Q51" s="38">
        <v>1.175</v>
      </c>
      <c r="R51" s="38">
        <v>0.89999999999999991</v>
      </c>
      <c r="S51" s="38">
        <v>3.45</v>
      </c>
      <c r="T51" s="38">
        <v>7.6</v>
      </c>
      <c r="U51" s="38">
        <v>218.5</v>
      </c>
      <c r="V51" s="38">
        <v>10.535</v>
      </c>
      <c r="W51" s="38">
        <v>1.6850000000000001</v>
      </c>
      <c r="X51" s="38">
        <v>0.86350000000000005</v>
      </c>
      <c r="Y51" s="38">
        <v>863.5</v>
      </c>
      <c r="Z51" s="38">
        <v>96.35</v>
      </c>
      <c r="AA51" s="38">
        <v>98.6</v>
      </c>
      <c r="AB51" s="38">
        <v>1.4</v>
      </c>
      <c r="AC51" s="38">
        <v>0.15000000000000002</v>
      </c>
      <c r="AD51" s="38">
        <v>66.175000000000011</v>
      </c>
      <c r="AE51" s="38">
        <v>12.349999999999998</v>
      </c>
      <c r="AF51" s="38">
        <v>11.900000000000002</v>
      </c>
      <c r="AG51" s="38">
        <v>1.9040000000000001</v>
      </c>
      <c r="AH51" s="38">
        <v>63.599999999999994</v>
      </c>
      <c r="AI51" s="38">
        <v>22.377648839556006</v>
      </c>
      <c r="AJ51" s="38">
        <v>69.547351160443995</v>
      </c>
      <c r="AK51" s="38">
        <v>91.924999999999983</v>
      </c>
      <c r="AL51" s="38">
        <v>44.424999999999997</v>
      </c>
      <c r="AM51" s="38">
        <v>189.25</v>
      </c>
      <c r="AN51" s="1">
        <v>0.99399999999999999</v>
      </c>
      <c r="AO51" s="1">
        <v>6.0000000000000001E-3</v>
      </c>
    </row>
    <row r="52" spans="1:41" x14ac:dyDescent="0.2">
      <c r="A52" s="1">
        <v>52</v>
      </c>
      <c r="B52" s="33" t="s">
        <v>90</v>
      </c>
      <c r="C52" s="39" t="s">
        <v>89</v>
      </c>
      <c r="D52" s="32" t="s">
        <v>16</v>
      </c>
      <c r="E52" s="1" t="s">
        <v>17</v>
      </c>
      <c r="F52" s="31">
        <v>2</v>
      </c>
      <c r="G52" s="38">
        <v>6.269974705188865</v>
      </c>
      <c r="H52" s="38">
        <v>4.0549999999999997</v>
      </c>
      <c r="I52" s="38">
        <v>84.2</v>
      </c>
      <c r="J52" s="38">
        <v>47.25</v>
      </c>
      <c r="K52" s="38">
        <v>52.1</v>
      </c>
      <c r="L52" s="38">
        <v>356</v>
      </c>
      <c r="M52" s="38">
        <v>79.900000000000006</v>
      </c>
      <c r="N52" s="38">
        <v>91.6</v>
      </c>
      <c r="O52" s="38">
        <v>117.5</v>
      </c>
      <c r="P52" s="38">
        <v>1.4685000000000001</v>
      </c>
      <c r="Q52" s="38">
        <v>1.5049999999999999</v>
      </c>
      <c r="R52" s="38">
        <v>1.2050000000000001</v>
      </c>
      <c r="S52" s="38">
        <v>3.55</v>
      </c>
      <c r="T52" s="38">
        <v>7.2</v>
      </c>
      <c r="U52" s="38">
        <v>210.5</v>
      </c>
      <c r="V52" s="38">
        <v>10.414999999999999</v>
      </c>
      <c r="W52" s="38">
        <v>1.665</v>
      </c>
      <c r="X52" s="38">
        <v>5.45</v>
      </c>
      <c r="Y52" s="38">
        <v>867</v>
      </c>
      <c r="Z52" s="38">
        <v>97.2</v>
      </c>
      <c r="AA52" s="38">
        <v>99.3</v>
      </c>
      <c r="AB52" s="38">
        <v>0.7</v>
      </c>
      <c r="AC52" s="38">
        <v>0.15000000000000002</v>
      </c>
      <c r="AD52" s="38">
        <v>68.36666666666666</v>
      </c>
      <c r="AE52" s="38">
        <v>12.833333333333334</v>
      </c>
      <c r="AF52" s="38">
        <v>10.85</v>
      </c>
      <c r="AG52" s="38">
        <v>1.736</v>
      </c>
      <c r="AH52" s="38">
        <v>63.500000000000007</v>
      </c>
      <c r="AI52" s="38">
        <v>9.4166666666666661</v>
      </c>
      <c r="AJ52" s="38">
        <v>88.616666666666674</v>
      </c>
      <c r="AK52" s="38">
        <v>98.033333333333317</v>
      </c>
      <c r="AL52" s="38">
        <v>48.75</v>
      </c>
      <c r="AM52" s="38">
        <v>308.16666666666669</v>
      </c>
      <c r="AN52" s="1">
        <v>0.99399999999999999</v>
      </c>
      <c r="AO52" s="1">
        <v>6.0000000000000001E-3</v>
      </c>
    </row>
    <row r="53" spans="1:41" x14ac:dyDescent="0.2">
      <c r="A53" s="1">
        <v>53</v>
      </c>
      <c r="B53" s="33" t="s">
        <v>91</v>
      </c>
      <c r="C53" s="40" t="s">
        <v>89</v>
      </c>
      <c r="D53" s="32" t="s">
        <v>16</v>
      </c>
      <c r="E53" s="1" t="s">
        <v>19</v>
      </c>
      <c r="F53" s="31">
        <v>2</v>
      </c>
      <c r="G53" s="38">
        <v>6.7852428908541054</v>
      </c>
      <c r="H53" s="38">
        <v>4.2650000000000006</v>
      </c>
      <c r="I53" s="38">
        <v>83.4</v>
      </c>
      <c r="J53" s="38">
        <v>48.5</v>
      </c>
      <c r="K53" s="38">
        <v>47</v>
      </c>
      <c r="L53" s="38">
        <v>356.5</v>
      </c>
      <c r="M53" s="38">
        <v>80.400000000000006</v>
      </c>
      <c r="N53" s="38">
        <v>89.75</v>
      </c>
      <c r="O53" s="38">
        <v>148</v>
      </c>
      <c r="P53" s="38">
        <v>1.488</v>
      </c>
      <c r="Q53" s="38">
        <v>1.375</v>
      </c>
      <c r="R53" s="38">
        <v>1.125</v>
      </c>
      <c r="S53" s="38">
        <v>2.75</v>
      </c>
      <c r="T53" s="38">
        <v>6.6</v>
      </c>
      <c r="U53" s="38">
        <v>220</v>
      </c>
      <c r="V53" s="38">
        <v>11.239999999999998</v>
      </c>
      <c r="W53" s="38">
        <v>1.7949999999999999</v>
      </c>
      <c r="X53" s="38">
        <v>5.3000000000000007</v>
      </c>
      <c r="Y53" s="38">
        <v>844</v>
      </c>
      <c r="Z53" s="38">
        <v>94.5</v>
      </c>
      <c r="AA53" s="38">
        <v>99.449999999999989</v>
      </c>
      <c r="AB53" s="38">
        <v>0.55000000000000004</v>
      </c>
      <c r="AC53" s="38">
        <v>0.05</v>
      </c>
      <c r="AD53" s="38">
        <v>70.083333333333329</v>
      </c>
      <c r="AE53" s="38">
        <v>12.583333333333334</v>
      </c>
      <c r="AF53" s="38">
        <v>12.216666666666667</v>
      </c>
      <c r="AG53" s="38">
        <v>1.9546666666666666</v>
      </c>
      <c r="AH53" s="38">
        <v>61.866666666666667</v>
      </c>
      <c r="AI53" s="38">
        <v>6.666666666666667</v>
      </c>
      <c r="AJ53" s="38">
        <v>90.766666666666666</v>
      </c>
      <c r="AK53" s="38">
        <v>97.433333333333337</v>
      </c>
      <c r="AL53" s="38">
        <v>50.916666666666664</v>
      </c>
      <c r="AM53" s="38">
        <v>259</v>
      </c>
      <c r="AN53" s="1">
        <v>0.99299999999999999</v>
      </c>
      <c r="AO53" s="1">
        <v>7.0000000000000001E-3</v>
      </c>
    </row>
    <row r="54" spans="1:41" x14ac:dyDescent="0.2">
      <c r="A54" s="1">
        <v>54</v>
      </c>
      <c r="B54" s="33"/>
      <c r="C54" s="39" t="s">
        <v>92</v>
      </c>
      <c r="D54" s="32" t="s">
        <v>16</v>
      </c>
      <c r="E54" s="32" t="s">
        <v>17</v>
      </c>
      <c r="F54" s="31">
        <v>2</v>
      </c>
      <c r="G54" s="38">
        <v>2.8199195648271362</v>
      </c>
      <c r="H54" s="38">
        <v>4.58</v>
      </c>
      <c r="I54" s="38">
        <v>79.75</v>
      </c>
      <c r="J54" s="38">
        <v>40.450000000000003</v>
      </c>
      <c r="K54" s="38">
        <v>40.200000000000003</v>
      </c>
      <c r="L54" s="38">
        <v>280</v>
      </c>
      <c r="M54" s="38">
        <v>79.900000000000006</v>
      </c>
      <c r="N54" s="38">
        <v>77.849999999999994</v>
      </c>
      <c r="O54" s="38">
        <v>281</v>
      </c>
      <c r="P54" s="38">
        <v>1.5554999999999999</v>
      </c>
      <c r="Q54" s="38">
        <v>0.91500000000000004</v>
      </c>
      <c r="R54" s="38">
        <v>0.875</v>
      </c>
      <c r="S54" s="38">
        <v>2.3499999999999996</v>
      </c>
      <c r="T54" s="38">
        <v>4.8499999999999996</v>
      </c>
      <c r="U54" s="38">
        <v>167</v>
      </c>
      <c r="V54" s="38">
        <v>11.350000000000001</v>
      </c>
      <c r="W54" s="38">
        <v>1.8149999999999999</v>
      </c>
      <c r="X54" s="38">
        <v>4.55</v>
      </c>
      <c r="Y54" s="38">
        <v>729</v>
      </c>
      <c r="Z54" s="38">
        <v>81.5</v>
      </c>
      <c r="AA54" s="38">
        <v>97.35</v>
      </c>
      <c r="AB54" s="38">
        <v>2.65</v>
      </c>
      <c r="AC54" s="38">
        <v>0.2</v>
      </c>
      <c r="AD54" s="38">
        <v>68.05</v>
      </c>
      <c r="AE54" s="38">
        <v>12.600000000000001</v>
      </c>
      <c r="AF54" s="38">
        <v>11.75</v>
      </c>
      <c r="AG54" s="38">
        <v>1.88</v>
      </c>
      <c r="AH54" s="38">
        <v>61.2</v>
      </c>
      <c r="AI54" s="38">
        <v>41.8</v>
      </c>
      <c r="AJ54" s="38">
        <v>5.8000000000000007</v>
      </c>
      <c r="AK54" s="38">
        <v>47.6</v>
      </c>
      <c r="AL54" s="38">
        <v>41.7</v>
      </c>
      <c r="AM54" s="38">
        <v>295</v>
      </c>
      <c r="AN54" s="1">
        <v>0.99299999999999999</v>
      </c>
      <c r="AO54" s="1">
        <v>7.0000000000000001E-3</v>
      </c>
    </row>
    <row r="55" spans="1:41" x14ac:dyDescent="0.2">
      <c r="A55" s="1">
        <v>55</v>
      </c>
      <c r="B55" s="33" t="s">
        <v>93</v>
      </c>
      <c r="C55" s="39" t="s">
        <v>94</v>
      </c>
      <c r="D55" s="32" t="s">
        <v>16</v>
      </c>
      <c r="E55" s="32" t="s">
        <v>17</v>
      </c>
      <c r="F55" s="31">
        <v>2</v>
      </c>
      <c r="G55" s="38">
        <v>2.6873197878371089</v>
      </c>
      <c r="H55" s="38">
        <v>4.9000000000000004</v>
      </c>
      <c r="I55" s="38">
        <v>79</v>
      </c>
      <c r="J55" s="38">
        <v>39.1</v>
      </c>
      <c r="K55" s="38">
        <v>39.65</v>
      </c>
      <c r="L55" s="38">
        <v>324.5</v>
      </c>
      <c r="M55" s="38">
        <v>79.599999999999994</v>
      </c>
      <c r="N55" s="38">
        <v>77.3</v>
      </c>
      <c r="O55" s="38">
        <v>278.5</v>
      </c>
      <c r="P55" s="38">
        <v>1.5305</v>
      </c>
      <c r="Q55" s="38">
        <v>0.58000000000000007</v>
      </c>
      <c r="R55" s="38">
        <v>0.63</v>
      </c>
      <c r="S55" s="38">
        <v>2.4</v>
      </c>
      <c r="T55" s="38">
        <v>4.7</v>
      </c>
      <c r="U55" s="38">
        <v>162.5</v>
      </c>
      <c r="V55" s="38">
        <v>11.14</v>
      </c>
      <c r="W55" s="38">
        <v>1.7850000000000001</v>
      </c>
      <c r="X55" s="38">
        <v>4.4000000000000004</v>
      </c>
      <c r="Y55" s="38">
        <v>707</v>
      </c>
      <c r="Z55" s="38">
        <v>78.8</v>
      </c>
      <c r="AA55" s="38">
        <v>97.6</v>
      </c>
      <c r="AB55" s="38">
        <v>2.4000000000000004</v>
      </c>
      <c r="AC55" s="38">
        <v>0.1</v>
      </c>
      <c r="AD55" s="38">
        <v>69.95</v>
      </c>
      <c r="AE55" s="38">
        <v>12.45</v>
      </c>
      <c r="AF55" s="38">
        <v>11.5</v>
      </c>
      <c r="AG55" s="38">
        <v>1.84</v>
      </c>
      <c r="AH55" s="38">
        <v>62.099999999999994</v>
      </c>
      <c r="AI55" s="38">
        <v>49.400000000000006</v>
      </c>
      <c r="AJ55" s="38">
        <v>6.45</v>
      </c>
      <c r="AK55" s="38">
        <v>55.85</v>
      </c>
      <c r="AL55" s="38">
        <v>40.5</v>
      </c>
      <c r="AM55" s="38">
        <v>328.5</v>
      </c>
      <c r="AN55" s="1">
        <v>0.99399999999999999</v>
      </c>
      <c r="AO55" s="1">
        <v>6.0000000000000001E-3</v>
      </c>
    </row>
    <row r="56" spans="1:41" x14ac:dyDescent="0.2">
      <c r="A56" s="1">
        <v>56</v>
      </c>
      <c r="B56" s="33"/>
      <c r="C56" s="39" t="s">
        <v>95</v>
      </c>
      <c r="D56" s="32" t="s">
        <v>16</v>
      </c>
      <c r="E56" s="32" t="s">
        <v>17</v>
      </c>
      <c r="F56" s="31">
        <v>2</v>
      </c>
      <c r="G56" s="38">
        <v>4.8287696248031136</v>
      </c>
      <c r="H56" s="38">
        <v>4.4749999999999996</v>
      </c>
      <c r="I56" s="38">
        <v>82</v>
      </c>
      <c r="J56" s="38">
        <v>41.3</v>
      </c>
      <c r="K56" s="38">
        <v>45.8</v>
      </c>
      <c r="L56" s="38">
        <v>314.5</v>
      </c>
      <c r="M56" s="38">
        <v>80.75</v>
      </c>
      <c r="N56" s="38">
        <v>77.05</v>
      </c>
      <c r="O56" s="38">
        <v>249</v>
      </c>
      <c r="P56" s="38">
        <v>1.484</v>
      </c>
      <c r="Q56" s="38">
        <v>0.65</v>
      </c>
      <c r="R56" s="38">
        <v>0.66</v>
      </c>
      <c r="S56" s="38">
        <v>3.1</v>
      </c>
      <c r="T56" s="38">
        <v>6.0500000000000007</v>
      </c>
      <c r="U56" s="38">
        <v>179.5</v>
      </c>
      <c r="V56" s="38">
        <v>9.9450000000000003</v>
      </c>
      <c r="W56" s="38">
        <v>1.595</v>
      </c>
      <c r="X56" s="38">
        <v>0.72850000000000004</v>
      </c>
      <c r="Y56" s="38">
        <v>728.5</v>
      </c>
      <c r="Z56" s="38">
        <v>81.5</v>
      </c>
      <c r="AA56" s="38">
        <v>93.5</v>
      </c>
      <c r="AB56" s="38">
        <v>6.5</v>
      </c>
      <c r="AC56" s="38">
        <v>0.35</v>
      </c>
      <c r="AD56" s="38">
        <v>68.525000000000006</v>
      </c>
      <c r="AE56" s="38">
        <v>12.850000000000001</v>
      </c>
      <c r="AF56" s="38">
        <v>11.674999999999999</v>
      </c>
      <c r="AG56" s="38">
        <v>1.8680000000000001</v>
      </c>
      <c r="AH56" s="38">
        <v>64.2</v>
      </c>
      <c r="AI56" s="38">
        <v>37.642424242424241</v>
      </c>
      <c r="AJ56" s="38">
        <v>41.848030303030299</v>
      </c>
      <c r="AK56" s="38">
        <v>79.400000000000006</v>
      </c>
      <c r="AL56" s="38">
        <v>41.099999999999994</v>
      </c>
      <c r="AM56" s="38">
        <v>289</v>
      </c>
      <c r="AN56" s="1">
        <v>0.99399999999999999</v>
      </c>
      <c r="AO56" s="1">
        <v>6.0000000000000001E-3</v>
      </c>
    </row>
    <row r="57" spans="1:41" x14ac:dyDescent="0.2">
      <c r="A57" s="1">
        <v>57</v>
      </c>
      <c r="B57" s="33"/>
      <c r="C57" s="39" t="s">
        <v>96</v>
      </c>
      <c r="D57" s="32" t="s">
        <v>16</v>
      </c>
      <c r="E57" s="32" t="s">
        <v>17</v>
      </c>
      <c r="F57" s="31">
        <v>2</v>
      </c>
      <c r="G57" s="38">
        <v>3.6627805990366937</v>
      </c>
      <c r="H57" s="38">
        <v>4.5049999999999999</v>
      </c>
      <c r="I57" s="38">
        <v>80.05</v>
      </c>
      <c r="J57" s="38">
        <v>39.85</v>
      </c>
      <c r="K57" s="38">
        <v>40.349999999999994</v>
      </c>
      <c r="L57" s="38">
        <v>330.5</v>
      </c>
      <c r="M57" s="38">
        <v>80.05</v>
      </c>
      <c r="N57" s="38">
        <v>85.6</v>
      </c>
      <c r="O57" s="38">
        <v>149</v>
      </c>
      <c r="P57" s="38">
        <v>1.5030000000000001</v>
      </c>
      <c r="Q57" s="38">
        <v>1.2649999999999999</v>
      </c>
      <c r="R57" s="38">
        <v>1.2050000000000001</v>
      </c>
      <c r="S57" s="38">
        <v>2.5</v>
      </c>
      <c r="T57" s="38">
        <v>4.9000000000000004</v>
      </c>
      <c r="U57" s="38">
        <v>163.5</v>
      </c>
      <c r="V57" s="38">
        <v>10.92</v>
      </c>
      <c r="W57" s="38">
        <v>1.75</v>
      </c>
      <c r="X57" s="38">
        <v>4.4000000000000004</v>
      </c>
      <c r="Y57" s="38">
        <v>705</v>
      </c>
      <c r="Z57" s="38">
        <v>78.849999999999994</v>
      </c>
      <c r="AA57" s="38">
        <v>99.5</v>
      </c>
      <c r="AB57" s="38">
        <v>0.5</v>
      </c>
      <c r="AC57" s="38">
        <v>0.1</v>
      </c>
      <c r="AD57" s="38">
        <v>69.95</v>
      </c>
      <c r="AE57" s="38">
        <v>12.5</v>
      </c>
      <c r="AF57" s="38">
        <v>11.5</v>
      </c>
      <c r="AG57" s="38">
        <v>1.84</v>
      </c>
      <c r="AH57" s="38">
        <v>62.349999999999994</v>
      </c>
      <c r="AI57" s="38">
        <v>54.95</v>
      </c>
      <c r="AJ57" s="38">
        <v>9.1000000000000014</v>
      </c>
      <c r="AK57" s="38">
        <v>64.05</v>
      </c>
      <c r="AL57" s="38">
        <v>38.85</v>
      </c>
      <c r="AM57" s="38">
        <v>376</v>
      </c>
      <c r="AN57" s="1">
        <v>1.0999999999999999E-2</v>
      </c>
      <c r="AO57" s="1">
        <v>0.98899999999999999</v>
      </c>
    </row>
    <row r="58" spans="1:41" x14ac:dyDescent="0.2">
      <c r="A58" s="1">
        <v>58</v>
      </c>
      <c r="B58" s="33"/>
      <c r="C58" s="39" t="s">
        <v>97</v>
      </c>
      <c r="D58" s="32" t="s">
        <v>16</v>
      </c>
      <c r="E58" s="32" t="s">
        <v>17</v>
      </c>
      <c r="F58" s="31">
        <v>2</v>
      </c>
      <c r="G58" s="38">
        <v>3.2233192789199467</v>
      </c>
      <c r="H58" s="38">
        <v>4.6850000000000005</v>
      </c>
      <c r="I58" s="38">
        <v>80.349999999999994</v>
      </c>
      <c r="J58" s="38">
        <v>46.8</v>
      </c>
      <c r="K58" s="38">
        <v>40.75</v>
      </c>
      <c r="L58" s="38">
        <v>304.5</v>
      </c>
      <c r="M58" s="38">
        <v>80.650000000000006</v>
      </c>
      <c r="N58" s="38">
        <v>78.8</v>
      </c>
      <c r="O58" s="38">
        <v>262</v>
      </c>
      <c r="P58" s="38">
        <v>1.534</v>
      </c>
      <c r="Q58" s="38">
        <v>6.7949999999999999</v>
      </c>
      <c r="R58" s="38">
        <v>7.67</v>
      </c>
      <c r="S58" s="38">
        <v>2.8</v>
      </c>
      <c r="T58" s="38">
        <v>4.9000000000000004</v>
      </c>
      <c r="U58" s="38">
        <v>169</v>
      </c>
      <c r="V58" s="38">
        <v>11.059999999999999</v>
      </c>
      <c r="W58" s="38">
        <v>1.77</v>
      </c>
      <c r="X58" s="38">
        <v>4.5</v>
      </c>
      <c r="Y58" s="38">
        <v>721.5</v>
      </c>
      <c r="Z58" s="38">
        <v>80.599999999999994</v>
      </c>
      <c r="AA58" s="38">
        <v>98.15</v>
      </c>
      <c r="AB58" s="38">
        <v>1.8499999999999999</v>
      </c>
      <c r="AC58" s="38">
        <v>0.1</v>
      </c>
      <c r="AD58" s="38">
        <v>71.099999999999994</v>
      </c>
      <c r="AE58" s="38">
        <v>12.65</v>
      </c>
      <c r="AF58" s="38">
        <v>11.4</v>
      </c>
      <c r="AG58" s="38">
        <v>1.8240000000000001</v>
      </c>
      <c r="AH58" s="38">
        <v>61.75</v>
      </c>
      <c r="AI58" s="38">
        <v>63.1</v>
      </c>
      <c r="AJ58" s="38">
        <v>16.899999999999999</v>
      </c>
      <c r="AK58" s="38">
        <v>80</v>
      </c>
      <c r="AL58" s="38">
        <v>42.45</v>
      </c>
      <c r="AM58" s="38">
        <v>356.5</v>
      </c>
      <c r="AN58" s="1">
        <v>0.99399999999999999</v>
      </c>
      <c r="AO58" s="1">
        <v>6.0000000000000001E-3</v>
      </c>
    </row>
    <row r="59" spans="1:41" x14ac:dyDescent="0.2">
      <c r="A59" s="1">
        <v>59</v>
      </c>
      <c r="B59" s="33"/>
      <c r="C59" s="39" t="s">
        <v>98</v>
      </c>
      <c r="D59" s="32" t="s">
        <v>16</v>
      </c>
      <c r="E59" s="32" t="s">
        <v>17</v>
      </c>
      <c r="F59" s="31">
        <v>2</v>
      </c>
      <c r="G59" s="38">
        <v>5.4482785213988629</v>
      </c>
      <c r="H59" s="38">
        <v>4.7249999999999996</v>
      </c>
      <c r="I59" s="38">
        <v>83.7</v>
      </c>
      <c r="J59" s="38">
        <v>49.35</v>
      </c>
      <c r="K59" s="38">
        <v>45.900000000000006</v>
      </c>
      <c r="L59" s="38">
        <v>344.5</v>
      </c>
      <c r="M59" s="38">
        <v>81.2</v>
      </c>
      <c r="N59" s="38">
        <v>77.599999999999994</v>
      </c>
      <c r="O59" s="38">
        <v>223</v>
      </c>
      <c r="P59" s="38">
        <v>1.47</v>
      </c>
      <c r="Q59" s="38">
        <v>1.27</v>
      </c>
      <c r="R59" s="38">
        <v>1.0550000000000002</v>
      </c>
      <c r="S59" s="38">
        <v>3.25</v>
      </c>
      <c r="T59" s="38">
        <v>6.4</v>
      </c>
      <c r="U59" s="38">
        <v>185</v>
      </c>
      <c r="V59" s="38">
        <v>10.565000000000001</v>
      </c>
      <c r="W59" s="38">
        <v>1.69</v>
      </c>
      <c r="X59" s="38">
        <v>0.77200000000000002</v>
      </c>
      <c r="Y59" s="38">
        <v>772</v>
      </c>
      <c r="Z59" s="38">
        <v>86</v>
      </c>
      <c r="AA59" s="38">
        <v>91.85</v>
      </c>
      <c r="AB59" s="38">
        <v>8.15</v>
      </c>
      <c r="AC59" s="38">
        <v>0.7</v>
      </c>
      <c r="AD59" s="38">
        <v>68.599999999999994</v>
      </c>
      <c r="AE59" s="38">
        <v>12.55</v>
      </c>
      <c r="AF59" s="38">
        <v>12.375</v>
      </c>
      <c r="AG59" s="38">
        <v>1.98</v>
      </c>
      <c r="AH59" s="38">
        <v>62.375</v>
      </c>
      <c r="AI59" s="38">
        <v>26.467609582059122</v>
      </c>
      <c r="AJ59" s="38">
        <v>59.732390417940877</v>
      </c>
      <c r="AK59" s="38">
        <v>86.2</v>
      </c>
      <c r="AL59" s="38">
        <v>44.099999999999994</v>
      </c>
      <c r="AM59" s="38">
        <v>302.25</v>
      </c>
      <c r="AN59" s="1">
        <v>0.99299999999999999</v>
      </c>
      <c r="AO59" s="1">
        <v>7.0000000000000001E-3</v>
      </c>
    </row>
    <row r="60" spans="1:41" x14ac:dyDescent="0.2">
      <c r="A60" s="1">
        <v>60</v>
      </c>
      <c r="B60" s="33"/>
      <c r="C60" s="39" t="s">
        <v>99</v>
      </c>
      <c r="D60" s="32" t="s">
        <v>16</v>
      </c>
      <c r="E60" s="32" t="s">
        <v>17</v>
      </c>
      <c r="F60" s="31">
        <v>2</v>
      </c>
      <c r="G60" s="38">
        <v>3.6831394466221159</v>
      </c>
      <c r="H60" s="38">
        <v>4.2449999999999992</v>
      </c>
      <c r="I60" s="38">
        <v>80.849999999999994</v>
      </c>
      <c r="J60" s="38">
        <v>43.599999999999994</v>
      </c>
      <c r="K60" s="38">
        <v>41.1</v>
      </c>
      <c r="L60" s="38">
        <v>328</v>
      </c>
      <c r="M60" s="38">
        <v>80.150000000000006</v>
      </c>
      <c r="N60" s="38">
        <v>86.800000000000011</v>
      </c>
      <c r="O60" s="38">
        <v>222</v>
      </c>
      <c r="P60" s="38">
        <v>1.4890000000000001</v>
      </c>
      <c r="Q60" s="38">
        <v>0.61499999999999999</v>
      </c>
      <c r="R60" s="38">
        <v>0.625</v>
      </c>
      <c r="S60" s="38">
        <v>2.4</v>
      </c>
      <c r="T60" s="38">
        <v>5.0999999999999996</v>
      </c>
      <c r="U60" s="38">
        <v>188</v>
      </c>
      <c r="V60" s="38">
        <v>12.135</v>
      </c>
      <c r="W60" s="38">
        <v>1.9449999999999998</v>
      </c>
      <c r="X60" s="38">
        <v>5</v>
      </c>
      <c r="Y60" s="38">
        <v>799.5</v>
      </c>
      <c r="Z60" s="38">
        <v>89.8</v>
      </c>
      <c r="AA60" s="38">
        <v>99.7</v>
      </c>
      <c r="AB60" s="38">
        <v>0.3</v>
      </c>
      <c r="AC60" s="38">
        <v>0.05</v>
      </c>
      <c r="AD60" s="38">
        <v>64.3</v>
      </c>
      <c r="AE60" s="38">
        <v>12.2</v>
      </c>
      <c r="AF60" s="38">
        <v>12.6</v>
      </c>
      <c r="AG60" s="38">
        <v>2.016</v>
      </c>
      <c r="AH60" s="38">
        <v>61.5</v>
      </c>
      <c r="AI60" s="38">
        <v>51.150000000000006</v>
      </c>
      <c r="AJ60" s="38">
        <v>27.25</v>
      </c>
      <c r="AK60" s="38">
        <v>78.400000000000006</v>
      </c>
      <c r="AL60" s="38">
        <v>39.4</v>
      </c>
      <c r="AM60" s="38">
        <v>351</v>
      </c>
      <c r="AN60" s="1">
        <v>0.99399999999999999</v>
      </c>
      <c r="AO60" s="1">
        <v>6.0000000000000001E-3</v>
      </c>
    </row>
    <row r="61" spans="1:41" x14ac:dyDescent="0.2">
      <c r="A61" s="1">
        <v>61</v>
      </c>
      <c r="B61" s="33"/>
      <c r="C61" s="39" t="s">
        <v>100</v>
      </c>
      <c r="D61" s="32" t="s">
        <v>16</v>
      </c>
      <c r="E61" s="32" t="s">
        <v>17</v>
      </c>
      <c r="F61" s="31">
        <v>2</v>
      </c>
      <c r="G61" s="38">
        <v>5.2873045423050709</v>
      </c>
      <c r="H61" s="38">
        <v>4.7050000000000001</v>
      </c>
      <c r="I61" s="38">
        <v>84.4</v>
      </c>
      <c r="J61" s="38">
        <v>44.75</v>
      </c>
      <c r="K61" s="38">
        <v>47.3</v>
      </c>
      <c r="L61" s="38">
        <v>339.5</v>
      </c>
      <c r="M61" s="38">
        <v>80.699999999999989</v>
      </c>
      <c r="N61" s="38">
        <v>77.55</v>
      </c>
      <c r="O61" s="38">
        <v>250</v>
      </c>
      <c r="P61" s="38">
        <v>1.4655</v>
      </c>
      <c r="Q61" s="38">
        <v>0.89500000000000002</v>
      </c>
      <c r="R61" s="38">
        <v>0.69</v>
      </c>
      <c r="S61" s="38">
        <v>3.05</v>
      </c>
      <c r="T61" s="38">
        <v>6.2</v>
      </c>
      <c r="U61" s="38">
        <v>200.5</v>
      </c>
      <c r="V61" s="38">
        <v>10.684999999999999</v>
      </c>
      <c r="W61" s="38">
        <v>1.71</v>
      </c>
      <c r="X61" s="38">
        <v>0.80649999999999999</v>
      </c>
      <c r="Y61" s="38">
        <v>806.5</v>
      </c>
      <c r="Z61" s="38">
        <v>89.75</v>
      </c>
      <c r="AA61" s="38">
        <v>94</v>
      </c>
      <c r="AB61" s="38">
        <v>6</v>
      </c>
      <c r="AC61" s="38">
        <v>0.55000000000000004</v>
      </c>
      <c r="AD61" s="38">
        <v>68</v>
      </c>
      <c r="AE61" s="38">
        <v>12.525</v>
      </c>
      <c r="AF61" s="38">
        <v>12.174999999999999</v>
      </c>
      <c r="AG61" s="38">
        <v>1.948</v>
      </c>
      <c r="AH61" s="38">
        <v>63.525000000000006</v>
      </c>
      <c r="AI61" s="38">
        <v>20.914868951612902</v>
      </c>
      <c r="AJ61" s="38">
        <v>66.685131048387092</v>
      </c>
      <c r="AK61" s="38">
        <v>87.45</v>
      </c>
      <c r="AL61" s="38">
        <v>44.225000000000001</v>
      </c>
      <c r="AM61" s="38">
        <v>304</v>
      </c>
      <c r="AN61" s="1">
        <v>0.99399999999999999</v>
      </c>
      <c r="AO61" s="1">
        <v>6.0000000000000001E-3</v>
      </c>
    </row>
    <row r="62" spans="1:41" x14ac:dyDescent="0.2">
      <c r="A62" s="1">
        <v>62</v>
      </c>
      <c r="B62" s="33"/>
      <c r="C62" s="39" t="s">
        <v>101</v>
      </c>
      <c r="D62" s="32" t="s">
        <v>16</v>
      </c>
      <c r="E62" s="32" t="s">
        <v>17</v>
      </c>
      <c r="F62" s="31">
        <v>2</v>
      </c>
      <c r="G62" s="38">
        <v>2.7805462112482142</v>
      </c>
      <c r="H62" s="38">
        <v>4.4000000000000004</v>
      </c>
      <c r="I62" s="38">
        <v>81.05</v>
      </c>
      <c r="J62" s="38">
        <v>38.299999999999997</v>
      </c>
      <c r="K62" s="38">
        <v>38.799999999999997</v>
      </c>
      <c r="L62" s="38">
        <v>272.5</v>
      </c>
      <c r="M62" s="38">
        <v>80.699999999999989</v>
      </c>
      <c r="N62" s="38">
        <v>77.849999999999994</v>
      </c>
      <c r="O62" s="38">
        <v>292.5</v>
      </c>
      <c r="P62" s="38">
        <v>1.5705</v>
      </c>
      <c r="Q62" s="38">
        <v>0.94500000000000006</v>
      </c>
      <c r="R62" s="38">
        <v>0.875</v>
      </c>
      <c r="S62" s="38">
        <v>2.3499999999999996</v>
      </c>
      <c r="T62" s="38">
        <v>4.3</v>
      </c>
      <c r="U62" s="38">
        <v>154.5</v>
      </c>
      <c r="V62" s="38">
        <v>11.074999999999999</v>
      </c>
      <c r="W62" s="38">
        <v>1.77</v>
      </c>
      <c r="X62" s="38">
        <v>4.3000000000000007</v>
      </c>
      <c r="Y62" s="38">
        <v>686</v>
      </c>
      <c r="Z62" s="38">
        <v>76.800000000000011</v>
      </c>
      <c r="AA62" s="38">
        <v>97.800000000000011</v>
      </c>
      <c r="AB62" s="38">
        <v>2.2000000000000002</v>
      </c>
      <c r="AC62" s="38">
        <v>0.3</v>
      </c>
      <c r="AD62" s="38">
        <v>72</v>
      </c>
      <c r="AE62" s="38">
        <v>12.7</v>
      </c>
      <c r="AF62" s="38">
        <v>11.2</v>
      </c>
      <c r="AG62" s="38">
        <v>1.792</v>
      </c>
      <c r="AH62" s="38">
        <v>61.1</v>
      </c>
      <c r="AI62" s="38">
        <v>38.4</v>
      </c>
      <c r="AJ62" s="38">
        <v>4.45</v>
      </c>
      <c r="AK62" s="38">
        <v>42.85</v>
      </c>
      <c r="AL62" s="38">
        <v>39.15</v>
      </c>
      <c r="AM62" s="38">
        <v>359</v>
      </c>
      <c r="AN62" s="1">
        <v>0.99299999999999999</v>
      </c>
      <c r="AO62" s="1">
        <v>7.0000000000000001E-3</v>
      </c>
    </row>
    <row r="63" spans="1:41" x14ac:dyDescent="0.2">
      <c r="A63" s="1">
        <v>63</v>
      </c>
      <c r="B63" s="33"/>
      <c r="C63" s="39" t="s">
        <v>102</v>
      </c>
      <c r="D63" s="32" t="s">
        <v>16</v>
      </c>
      <c r="E63" s="32" t="s">
        <v>17</v>
      </c>
      <c r="F63" s="31">
        <v>2</v>
      </c>
      <c r="G63" s="38">
        <v>3.6470438932859124</v>
      </c>
      <c r="H63" s="38">
        <v>4.3049999999999997</v>
      </c>
      <c r="I63" s="38">
        <v>80.900000000000006</v>
      </c>
      <c r="J63" s="38">
        <v>41.7</v>
      </c>
      <c r="K63" s="38">
        <v>40.700000000000003</v>
      </c>
      <c r="L63" s="38">
        <v>321.5</v>
      </c>
      <c r="M63" s="38">
        <v>81.599999999999994</v>
      </c>
      <c r="N63" s="38">
        <v>80.349999999999994</v>
      </c>
      <c r="O63" s="38">
        <v>182</v>
      </c>
      <c r="P63" s="38">
        <v>1.4925000000000002</v>
      </c>
      <c r="Q63" s="38">
        <v>0.67</v>
      </c>
      <c r="R63" s="38">
        <v>0.6100000000000001</v>
      </c>
      <c r="S63" s="38">
        <v>2.35</v>
      </c>
      <c r="T63" s="38">
        <v>4.5999999999999996</v>
      </c>
      <c r="U63" s="38">
        <v>170</v>
      </c>
      <c r="V63" s="38">
        <v>11.545</v>
      </c>
      <c r="W63" s="38">
        <v>1.845</v>
      </c>
      <c r="X63" s="38">
        <v>4.7</v>
      </c>
      <c r="Y63" s="38">
        <v>748</v>
      </c>
      <c r="Z63" s="38">
        <v>83.85</v>
      </c>
      <c r="AA63" s="38">
        <v>98.75</v>
      </c>
      <c r="AB63" s="38">
        <v>1.25</v>
      </c>
      <c r="AC63" s="38">
        <v>0.1</v>
      </c>
      <c r="AD63" s="38">
        <v>70.400000000000006</v>
      </c>
      <c r="AE63" s="38">
        <v>12.3</v>
      </c>
      <c r="AF63" s="38">
        <v>11.7</v>
      </c>
      <c r="AG63" s="38">
        <v>1.8719999999999999</v>
      </c>
      <c r="AH63" s="38">
        <v>61.8</v>
      </c>
      <c r="AI63" s="38">
        <v>33.65</v>
      </c>
      <c r="AJ63" s="38">
        <v>8.9</v>
      </c>
      <c r="AK63" s="38">
        <v>42.55</v>
      </c>
      <c r="AL63" s="38">
        <v>38.1</v>
      </c>
      <c r="AM63" s="38">
        <v>383</v>
      </c>
      <c r="AN63" s="1">
        <v>0.99399999999999999</v>
      </c>
      <c r="AO63" s="1">
        <v>6.0000000000000001E-3</v>
      </c>
    </row>
    <row r="64" spans="1:41" x14ac:dyDescent="0.2">
      <c r="A64" s="1">
        <v>64</v>
      </c>
      <c r="B64" s="33" t="s">
        <v>103</v>
      </c>
      <c r="C64" s="39" t="s">
        <v>104</v>
      </c>
      <c r="D64" s="32" t="s">
        <v>16</v>
      </c>
      <c r="E64" s="32" t="s">
        <v>17</v>
      </c>
      <c r="F64" s="31">
        <v>2</v>
      </c>
      <c r="G64" s="38">
        <v>4.2297633095039631</v>
      </c>
      <c r="H64" s="38">
        <v>4.6050000000000004</v>
      </c>
      <c r="I64" s="38">
        <v>81.099999999999994</v>
      </c>
      <c r="J64" s="38">
        <v>49.25</v>
      </c>
      <c r="K64" s="38">
        <v>44.900000000000006</v>
      </c>
      <c r="L64" s="38">
        <v>297</v>
      </c>
      <c r="M64" s="38">
        <v>81.900000000000006</v>
      </c>
      <c r="N64" s="38">
        <v>82.45</v>
      </c>
      <c r="O64" s="38">
        <v>215</v>
      </c>
      <c r="P64" s="38">
        <v>1.5070000000000001</v>
      </c>
      <c r="Q64" s="38">
        <v>0.56000000000000005</v>
      </c>
      <c r="R64" s="38">
        <v>0.53</v>
      </c>
      <c r="S64" s="38">
        <v>2.5</v>
      </c>
      <c r="T64" s="38">
        <v>4.9000000000000004</v>
      </c>
      <c r="U64" s="38">
        <v>187</v>
      </c>
      <c r="V64" s="38">
        <v>10.95</v>
      </c>
      <c r="W64" s="38">
        <v>1.7549999999999999</v>
      </c>
      <c r="X64" s="38">
        <v>4.9000000000000004</v>
      </c>
      <c r="Y64" s="38">
        <v>787.5</v>
      </c>
      <c r="Z64" s="38">
        <v>88.05</v>
      </c>
      <c r="AA64" s="38">
        <v>99.35</v>
      </c>
      <c r="AB64" s="38">
        <v>0.64999999999999991</v>
      </c>
      <c r="AC64" s="38">
        <v>0.05</v>
      </c>
      <c r="AD64" s="38">
        <v>68.75</v>
      </c>
      <c r="AE64" s="38">
        <v>12.2</v>
      </c>
      <c r="AF64" s="38">
        <v>11.2</v>
      </c>
      <c r="AG64" s="38">
        <v>1.792</v>
      </c>
      <c r="AH64" s="38">
        <v>62</v>
      </c>
      <c r="AI64" s="38">
        <v>43.75</v>
      </c>
      <c r="AJ64" s="38">
        <v>4.95</v>
      </c>
      <c r="AK64" s="38">
        <v>48.7</v>
      </c>
      <c r="AL64" s="38">
        <v>40.1</v>
      </c>
      <c r="AM64" s="38">
        <v>382</v>
      </c>
      <c r="AN64" s="1">
        <v>0.99299999999999999</v>
      </c>
      <c r="AO64" s="1">
        <v>7.0000000000000001E-3</v>
      </c>
    </row>
    <row r="65" spans="1:41" x14ac:dyDescent="0.2">
      <c r="A65" s="1">
        <v>65</v>
      </c>
      <c r="B65" s="33"/>
      <c r="C65" s="39" t="s">
        <v>105</v>
      </c>
      <c r="D65" s="32" t="s">
        <v>16</v>
      </c>
      <c r="E65" s="32" t="s">
        <v>17</v>
      </c>
      <c r="F65" s="31">
        <v>2</v>
      </c>
      <c r="G65" s="38">
        <v>5.1540083321843948</v>
      </c>
      <c r="H65" s="38">
        <v>4.5</v>
      </c>
      <c r="I65" s="38">
        <v>84.1</v>
      </c>
      <c r="J65" s="38">
        <v>50</v>
      </c>
      <c r="K65" s="38">
        <v>51.349999999999994</v>
      </c>
      <c r="L65" s="38">
        <v>303.5</v>
      </c>
      <c r="M65" s="38">
        <v>81.150000000000006</v>
      </c>
      <c r="N65" s="38">
        <v>82.6</v>
      </c>
      <c r="O65" s="38">
        <v>267.5</v>
      </c>
      <c r="P65" s="38">
        <v>1.4904999999999999</v>
      </c>
      <c r="Q65" s="38">
        <v>0.75</v>
      </c>
      <c r="R65" s="38">
        <v>0.67500000000000004</v>
      </c>
      <c r="S65" s="38">
        <v>3.35</v>
      </c>
      <c r="T65" s="38">
        <v>6.9</v>
      </c>
      <c r="U65" s="38">
        <v>207</v>
      </c>
      <c r="V65" s="38">
        <v>9.9149999999999991</v>
      </c>
      <c r="W65" s="38">
        <v>1.585</v>
      </c>
      <c r="X65" s="38">
        <v>0.8135</v>
      </c>
      <c r="Y65" s="38">
        <v>813.5</v>
      </c>
      <c r="Z65" s="38">
        <v>90.75</v>
      </c>
      <c r="AA65" s="38">
        <v>95.5</v>
      </c>
      <c r="AB65" s="38">
        <v>4.5</v>
      </c>
      <c r="AC65" s="38">
        <v>0.45</v>
      </c>
      <c r="AD65" s="38">
        <v>67.575000000000003</v>
      </c>
      <c r="AE65" s="38">
        <v>12.65</v>
      </c>
      <c r="AF65" s="38">
        <v>11.6</v>
      </c>
      <c r="AG65" s="38">
        <v>1.8559999999999999</v>
      </c>
      <c r="AH65" s="38">
        <v>63.474999999999994</v>
      </c>
      <c r="AI65" s="38">
        <v>32.96935318275154</v>
      </c>
      <c r="AJ65" s="38">
        <v>51.530646817248453</v>
      </c>
      <c r="AK65" s="38">
        <v>84.5</v>
      </c>
      <c r="AL65" s="38">
        <v>42.525000000000006</v>
      </c>
      <c r="AM65" s="38">
        <v>315.25</v>
      </c>
      <c r="AN65" s="1">
        <v>0.99399999999999999</v>
      </c>
      <c r="AO65" s="1">
        <v>6.0000000000000001E-3</v>
      </c>
    </row>
    <row r="66" spans="1:41" x14ac:dyDescent="0.2">
      <c r="A66" s="1">
        <v>66</v>
      </c>
      <c r="B66" s="33"/>
      <c r="C66" s="39" t="s">
        <v>106</v>
      </c>
      <c r="D66" s="32" t="s">
        <v>16</v>
      </c>
      <c r="E66" s="32" t="s">
        <v>17</v>
      </c>
      <c r="F66" s="31">
        <v>2</v>
      </c>
      <c r="G66" s="38">
        <v>2.2372863125380116</v>
      </c>
      <c r="H66" s="38">
        <v>4.415</v>
      </c>
      <c r="I66" s="38">
        <v>80.2</v>
      </c>
      <c r="J66" s="38">
        <v>44.5</v>
      </c>
      <c r="K66" s="38">
        <v>42.45</v>
      </c>
      <c r="L66" s="38">
        <v>222.5</v>
      </c>
      <c r="M66" s="38">
        <v>78.699999999999989</v>
      </c>
      <c r="N66" s="38">
        <v>69.699999999999989</v>
      </c>
      <c r="O66" s="38">
        <v>349</v>
      </c>
      <c r="P66" s="38">
        <v>1.5495000000000001</v>
      </c>
      <c r="Q66" s="38">
        <v>0.51</v>
      </c>
      <c r="R66" s="38">
        <v>0.52</v>
      </c>
      <c r="S66" s="38">
        <v>2.6</v>
      </c>
      <c r="T66" s="38">
        <v>6.1999999999999993</v>
      </c>
      <c r="U66" s="38">
        <v>189</v>
      </c>
      <c r="V66" s="38">
        <v>11.620000000000001</v>
      </c>
      <c r="W66" s="38">
        <v>1.8599999999999999</v>
      </c>
      <c r="X66" s="38">
        <v>4.95</v>
      </c>
      <c r="Y66" s="38">
        <v>789</v>
      </c>
      <c r="Z66" s="38">
        <v>88.5</v>
      </c>
      <c r="AA66" s="38">
        <v>94.8</v>
      </c>
      <c r="AB66" s="38">
        <v>5.2</v>
      </c>
      <c r="AC66" s="38">
        <v>0.9</v>
      </c>
      <c r="AD66" s="38">
        <v>70.150000000000006</v>
      </c>
      <c r="AE66" s="38">
        <v>12.35</v>
      </c>
      <c r="AF66" s="38">
        <v>12.05</v>
      </c>
      <c r="AG66" s="38">
        <v>1.9280000000000002</v>
      </c>
      <c r="AH66" s="38">
        <v>60.349999999999994</v>
      </c>
      <c r="AI66" s="38">
        <v>30.549999999999997</v>
      </c>
      <c r="AJ66" s="38">
        <v>3.1999999999999997</v>
      </c>
      <c r="AK66" s="38">
        <v>33.75</v>
      </c>
      <c r="AL66" s="38">
        <v>38.450000000000003</v>
      </c>
      <c r="AM66" s="38">
        <v>299</v>
      </c>
      <c r="AN66" s="1">
        <v>6.0000000000000001E-3</v>
      </c>
      <c r="AO66" s="1">
        <v>0.99399999999999999</v>
      </c>
    </row>
    <row r="67" spans="1:41" x14ac:dyDescent="0.2">
      <c r="A67" s="1">
        <v>67</v>
      </c>
      <c r="B67" s="33"/>
      <c r="C67" s="39" t="s">
        <v>107</v>
      </c>
      <c r="D67" s="32" t="s">
        <v>16</v>
      </c>
      <c r="E67" s="32" t="s">
        <v>17</v>
      </c>
      <c r="F67" s="31">
        <v>2</v>
      </c>
      <c r="G67" s="38">
        <v>2.8378783086269368</v>
      </c>
      <c r="H67" s="38">
        <v>4.8699999999999992</v>
      </c>
      <c r="I67" s="38">
        <v>78.900000000000006</v>
      </c>
      <c r="J67" s="38">
        <v>40.700000000000003</v>
      </c>
      <c r="K67" s="38">
        <v>42.95</v>
      </c>
      <c r="L67" s="38">
        <v>246.5</v>
      </c>
      <c r="M67" s="38">
        <v>80.05</v>
      </c>
      <c r="N67" s="38">
        <v>71.05</v>
      </c>
      <c r="O67" s="38">
        <v>344.5</v>
      </c>
      <c r="P67" s="38">
        <v>1.5655000000000001</v>
      </c>
      <c r="Q67" s="38">
        <v>0.67500000000000004</v>
      </c>
      <c r="R67" s="38">
        <v>0.62</v>
      </c>
      <c r="S67" s="38">
        <v>2.5499999999999998</v>
      </c>
      <c r="T67" s="38">
        <v>5.2</v>
      </c>
      <c r="U67" s="38">
        <v>180</v>
      </c>
      <c r="V67" s="38">
        <v>10.870000000000001</v>
      </c>
      <c r="W67" s="38">
        <v>1.7400000000000002</v>
      </c>
      <c r="X67" s="38">
        <v>4.6500000000000004</v>
      </c>
      <c r="Y67" s="38">
        <v>746.5</v>
      </c>
      <c r="Z67" s="38">
        <v>83.300000000000011</v>
      </c>
      <c r="AA67" s="38">
        <v>93.449999999999989</v>
      </c>
      <c r="AB67" s="38">
        <v>6.55</v>
      </c>
      <c r="AC67" s="38">
        <v>0.7</v>
      </c>
      <c r="AD67" s="38">
        <v>69.599999999999994</v>
      </c>
      <c r="AE67" s="38">
        <v>12.350000000000001</v>
      </c>
      <c r="AF67" s="38">
        <v>11.35</v>
      </c>
      <c r="AG67" s="38">
        <v>1.8159999999999998</v>
      </c>
      <c r="AH67" s="38">
        <v>60.849999999999994</v>
      </c>
      <c r="AI67" s="38">
        <v>39.150000000000006</v>
      </c>
      <c r="AJ67" s="38">
        <v>1.95</v>
      </c>
      <c r="AK67" s="38">
        <v>41.1</v>
      </c>
      <c r="AL67" s="38">
        <v>42.3</v>
      </c>
      <c r="AM67" s="38">
        <v>361.5</v>
      </c>
      <c r="AN67" s="1">
        <v>8.9999999999999993E-3</v>
      </c>
      <c r="AO67" s="1">
        <v>0.99099999999999999</v>
      </c>
    </row>
    <row r="68" spans="1:41" x14ac:dyDescent="0.2">
      <c r="A68" s="1">
        <v>68</v>
      </c>
      <c r="B68" s="33"/>
      <c r="C68" s="39" t="s">
        <v>108</v>
      </c>
      <c r="D68" s="32" t="s">
        <v>16</v>
      </c>
      <c r="E68" s="32" t="s">
        <v>17</v>
      </c>
      <c r="F68" s="31">
        <v>2</v>
      </c>
      <c r="G68" s="38">
        <v>4.0100411700642526</v>
      </c>
      <c r="H68" s="38">
        <v>4.8650000000000002</v>
      </c>
      <c r="I68" s="38">
        <v>81.849999999999994</v>
      </c>
      <c r="J68" s="38">
        <v>40.85</v>
      </c>
      <c r="K68" s="38">
        <v>46.4</v>
      </c>
      <c r="L68" s="38">
        <v>297</v>
      </c>
      <c r="M68" s="38">
        <v>79.849999999999994</v>
      </c>
      <c r="N68" s="38">
        <v>70</v>
      </c>
      <c r="O68" s="38">
        <v>356.5</v>
      </c>
      <c r="P68" s="38">
        <v>1.528</v>
      </c>
      <c r="Q68" s="38">
        <v>1.0449999999999999</v>
      </c>
      <c r="R68" s="38">
        <v>0.8</v>
      </c>
      <c r="S68" s="38">
        <v>3.25</v>
      </c>
      <c r="T68" s="38">
        <v>6.45</v>
      </c>
      <c r="U68" s="38">
        <v>204</v>
      </c>
      <c r="V68" s="38">
        <v>10.734999999999999</v>
      </c>
      <c r="W68" s="38">
        <v>1.72</v>
      </c>
      <c r="X68" s="38">
        <v>0.79849999999999999</v>
      </c>
      <c r="Y68" s="38">
        <v>798.5</v>
      </c>
      <c r="Z68" s="38">
        <v>88.9</v>
      </c>
      <c r="AA68" s="38">
        <v>86.6</v>
      </c>
      <c r="AB68" s="38">
        <v>13.4</v>
      </c>
      <c r="AC68" s="38">
        <v>1.05</v>
      </c>
      <c r="AD68" s="38">
        <v>68.300000000000011</v>
      </c>
      <c r="AE68" s="38">
        <v>12.774999999999999</v>
      </c>
      <c r="AF68" s="38">
        <v>12.324999999999999</v>
      </c>
      <c r="AG68" s="38">
        <v>1.972</v>
      </c>
      <c r="AH68" s="38">
        <v>62.075000000000003</v>
      </c>
      <c r="AI68" s="38">
        <v>42.653455284552841</v>
      </c>
      <c r="AJ68" s="38">
        <v>36.610365853658536</v>
      </c>
      <c r="AK68" s="38">
        <v>79.25</v>
      </c>
      <c r="AL68" s="38">
        <v>43.325000000000003</v>
      </c>
      <c r="AM68" s="38">
        <v>322</v>
      </c>
      <c r="AN68" s="1">
        <v>8.0000000000000002E-3</v>
      </c>
      <c r="AO68" s="1">
        <v>0.99199999999999999</v>
      </c>
    </row>
    <row r="69" spans="1:41" x14ac:dyDescent="0.2">
      <c r="A69" s="1">
        <v>69</v>
      </c>
      <c r="B69" s="33"/>
      <c r="C69" s="39" t="s">
        <v>109</v>
      </c>
      <c r="D69" s="32" t="s">
        <v>16</v>
      </c>
      <c r="E69" s="32" t="s">
        <v>17</v>
      </c>
      <c r="F69" s="31">
        <v>2</v>
      </c>
      <c r="G69" s="38">
        <v>3.4062894177160561</v>
      </c>
      <c r="H69" s="38">
        <v>4.6050000000000004</v>
      </c>
      <c r="I69" s="38">
        <v>81.3</v>
      </c>
      <c r="J69" s="38">
        <v>41.349999999999994</v>
      </c>
      <c r="K69" s="38">
        <v>43.1</v>
      </c>
      <c r="L69" s="38">
        <v>276</v>
      </c>
      <c r="M69" s="38">
        <v>80.050000000000011</v>
      </c>
      <c r="N69" s="38">
        <v>81.150000000000006</v>
      </c>
      <c r="O69" s="38">
        <v>233</v>
      </c>
      <c r="P69" s="38">
        <v>1.5105</v>
      </c>
      <c r="Q69" s="38">
        <v>0.78499999999999992</v>
      </c>
      <c r="R69" s="38">
        <v>0.79499999999999993</v>
      </c>
      <c r="S69" s="38">
        <v>2.4</v>
      </c>
      <c r="T69" s="38">
        <v>4.95</v>
      </c>
      <c r="U69" s="38">
        <v>166</v>
      </c>
      <c r="V69" s="38">
        <v>10.33</v>
      </c>
      <c r="W69" s="38">
        <v>1.65</v>
      </c>
      <c r="X69" s="38">
        <v>4.45</v>
      </c>
      <c r="Y69" s="38">
        <v>708</v>
      </c>
      <c r="Z69" s="38">
        <v>79.099999999999994</v>
      </c>
      <c r="AA69" s="38">
        <v>98.5</v>
      </c>
      <c r="AB69" s="38">
        <v>1.5</v>
      </c>
      <c r="AC69" s="38">
        <v>0.30000000000000004</v>
      </c>
      <c r="AD69" s="38">
        <v>68.349999999999994</v>
      </c>
      <c r="AE69" s="38">
        <v>12.3</v>
      </c>
      <c r="AF69" s="38">
        <v>10.649999999999999</v>
      </c>
      <c r="AG69" s="38">
        <v>1.704</v>
      </c>
      <c r="AH69" s="38">
        <v>62.45</v>
      </c>
      <c r="AI69" s="38">
        <v>49.6</v>
      </c>
      <c r="AJ69" s="38">
        <v>7.9499999999999993</v>
      </c>
      <c r="AK69" s="38">
        <v>57.55</v>
      </c>
      <c r="AL69" s="38">
        <v>40.450000000000003</v>
      </c>
      <c r="AM69" s="38">
        <v>379.5</v>
      </c>
      <c r="AN69" s="1">
        <v>0.86499999999999999</v>
      </c>
      <c r="AO69" s="1">
        <v>0.13500000000000001</v>
      </c>
    </row>
    <row r="70" spans="1:41" x14ac:dyDescent="0.2">
      <c r="A70" s="1">
        <v>70</v>
      </c>
      <c r="B70" s="33"/>
      <c r="C70" s="39" t="s">
        <v>110</v>
      </c>
      <c r="D70" s="32" t="s">
        <v>16</v>
      </c>
      <c r="E70" s="32" t="s">
        <v>17</v>
      </c>
      <c r="F70" s="31">
        <v>2</v>
      </c>
      <c r="G70" s="38">
        <v>3.0829301124405442</v>
      </c>
      <c r="H70" s="38">
        <v>4.7750000000000004</v>
      </c>
      <c r="I70" s="38">
        <v>79.25</v>
      </c>
      <c r="J70" s="38">
        <v>44</v>
      </c>
      <c r="K70" s="38">
        <v>40.200000000000003</v>
      </c>
      <c r="L70" s="38">
        <v>348</v>
      </c>
      <c r="M70" s="38">
        <v>81.199999999999989</v>
      </c>
      <c r="N70" s="38">
        <v>65.5</v>
      </c>
      <c r="O70" s="38">
        <v>242</v>
      </c>
      <c r="P70" s="38">
        <v>1.4835</v>
      </c>
      <c r="Q70" s="38">
        <v>0.53499999999999992</v>
      </c>
      <c r="R70" s="38">
        <v>0.52</v>
      </c>
      <c r="S70" s="38">
        <v>2.4</v>
      </c>
      <c r="T70" s="38">
        <v>5.5</v>
      </c>
      <c r="U70" s="38">
        <v>198.5</v>
      </c>
      <c r="V70" s="38">
        <v>12.934999999999999</v>
      </c>
      <c r="W70" s="38">
        <v>2.0699999999999998</v>
      </c>
      <c r="X70" s="38">
        <v>5.1999999999999993</v>
      </c>
      <c r="Y70" s="38">
        <v>832</v>
      </c>
      <c r="Z70" s="38">
        <v>93</v>
      </c>
      <c r="AA70" s="38">
        <v>92.75</v>
      </c>
      <c r="AB70" s="38">
        <v>7.25</v>
      </c>
      <c r="AC70" s="38">
        <v>0.85000000000000009</v>
      </c>
      <c r="AD70" s="38">
        <v>68.3</v>
      </c>
      <c r="AE70" s="38">
        <v>11.95</v>
      </c>
      <c r="AF70" s="38">
        <v>13.25</v>
      </c>
      <c r="AG70" s="38">
        <v>2.12</v>
      </c>
      <c r="AH70" s="38">
        <v>59.849999999999994</v>
      </c>
      <c r="AI70" s="38">
        <v>39.75</v>
      </c>
      <c r="AJ70" s="38">
        <v>7.05</v>
      </c>
      <c r="AK70" s="38">
        <v>46.8</v>
      </c>
      <c r="AL70" s="38">
        <v>41.85</v>
      </c>
      <c r="AM70" s="38">
        <v>343.5</v>
      </c>
      <c r="AN70" s="1">
        <v>8.9999999999999993E-3</v>
      </c>
      <c r="AO70" s="1">
        <v>0.99099999999999999</v>
      </c>
    </row>
    <row r="71" spans="1:41" x14ac:dyDescent="0.2">
      <c r="A71" s="1">
        <v>71</v>
      </c>
      <c r="B71" s="33"/>
      <c r="C71" s="39" t="s">
        <v>111</v>
      </c>
      <c r="D71" s="32" t="s">
        <v>16</v>
      </c>
      <c r="E71" s="32" t="s">
        <v>17</v>
      </c>
      <c r="F71" s="31">
        <v>2</v>
      </c>
      <c r="G71" s="38">
        <v>3.7377173322116217</v>
      </c>
      <c r="H71" s="38">
        <v>4.8449999999999998</v>
      </c>
      <c r="I71" s="38">
        <v>79.449999999999989</v>
      </c>
      <c r="J71" s="38">
        <v>46.15</v>
      </c>
      <c r="K71" s="38">
        <v>41</v>
      </c>
      <c r="L71" s="38">
        <v>397</v>
      </c>
      <c r="M71" s="38">
        <v>81.5</v>
      </c>
      <c r="N71" s="38">
        <v>78.099999999999994</v>
      </c>
      <c r="O71" s="38">
        <v>146.5</v>
      </c>
      <c r="P71" s="38">
        <v>1.4550000000000001</v>
      </c>
      <c r="Q71" s="38">
        <v>0.52</v>
      </c>
      <c r="R71" s="38">
        <v>0.45499999999999996</v>
      </c>
      <c r="S71" s="38">
        <v>2.2999999999999998</v>
      </c>
      <c r="T71" s="38">
        <v>4.75</v>
      </c>
      <c r="U71" s="38">
        <v>200.5</v>
      </c>
      <c r="V71" s="38">
        <v>12.59</v>
      </c>
      <c r="W71" s="38">
        <v>2.0149999999999997</v>
      </c>
      <c r="X71" s="38">
        <v>5.15</v>
      </c>
      <c r="Y71" s="38">
        <v>825.5</v>
      </c>
      <c r="Z71" s="38">
        <v>92.1</v>
      </c>
      <c r="AA71" s="38">
        <v>98.15</v>
      </c>
      <c r="AB71" s="38">
        <v>1.8499999999999999</v>
      </c>
      <c r="AC71" s="38">
        <v>0.2</v>
      </c>
      <c r="AD71" s="38">
        <v>67.7</v>
      </c>
      <c r="AE71" s="38">
        <v>11.8</v>
      </c>
      <c r="AF71" s="38">
        <v>13.15</v>
      </c>
      <c r="AG71" s="38">
        <v>2.1040000000000001</v>
      </c>
      <c r="AH71" s="38">
        <v>60.900000000000006</v>
      </c>
      <c r="AI71" s="38">
        <v>44.2</v>
      </c>
      <c r="AJ71" s="38">
        <v>7.6000000000000005</v>
      </c>
      <c r="AK71" s="38">
        <v>51.8</v>
      </c>
      <c r="AL71" s="38">
        <v>36.5</v>
      </c>
      <c r="AM71" s="38">
        <v>294</v>
      </c>
      <c r="AN71" s="1">
        <v>0.99399999999999999</v>
      </c>
      <c r="AO71" s="1">
        <v>6.0000000000000001E-3</v>
      </c>
    </row>
    <row r="72" spans="1:41" x14ac:dyDescent="0.2">
      <c r="A72" s="1">
        <v>72</v>
      </c>
      <c r="B72" s="33"/>
      <c r="C72" s="39" t="s">
        <v>112</v>
      </c>
      <c r="D72" s="32" t="s">
        <v>16</v>
      </c>
      <c r="E72" s="32" t="s">
        <v>17</v>
      </c>
      <c r="F72" s="31">
        <v>2</v>
      </c>
      <c r="G72" s="38">
        <v>2.47425201198859</v>
      </c>
      <c r="H72" s="38">
        <v>4.57</v>
      </c>
      <c r="I72" s="38">
        <v>78.150000000000006</v>
      </c>
      <c r="J72" s="38">
        <v>37.650000000000006</v>
      </c>
      <c r="K72" s="38">
        <v>36.950000000000003</v>
      </c>
      <c r="L72" s="38">
        <v>384.5</v>
      </c>
      <c r="M72" s="38">
        <v>79.900000000000006</v>
      </c>
      <c r="N72" s="38">
        <v>73.849999999999994</v>
      </c>
      <c r="O72" s="38">
        <v>278.5</v>
      </c>
      <c r="P72" s="38">
        <v>1.5265</v>
      </c>
      <c r="Q72" s="38">
        <v>0.90999999999999992</v>
      </c>
      <c r="R72" s="38">
        <v>0.79500000000000004</v>
      </c>
      <c r="S72" s="38">
        <v>2.2999999999999998</v>
      </c>
      <c r="T72" s="38">
        <v>4.5999999999999996</v>
      </c>
      <c r="U72" s="38">
        <v>174</v>
      </c>
      <c r="V72" s="38">
        <v>12.780000000000001</v>
      </c>
      <c r="W72" s="38">
        <v>2.0449999999999999</v>
      </c>
      <c r="X72" s="38">
        <v>4.7</v>
      </c>
      <c r="Y72" s="38">
        <v>754.5</v>
      </c>
      <c r="Z72" s="38">
        <v>84.449999999999989</v>
      </c>
      <c r="AA72" s="38">
        <v>96.6</v>
      </c>
      <c r="AB72" s="38">
        <v>3.4</v>
      </c>
      <c r="AC72" s="38">
        <v>0.25</v>
      </c>
      <c r="AD72" s="38">
        <v>70.5</v>
      </c>
      <c r="AE72" s="38">
        <v>11.85</v>
      </c>
      <c r="AF72" s="38">
        <v>13.100000000000001</v>
      </c>
      <c r="AG72" s="38">
        <v>2.0960000000000001</v>
      </c>
      <c r="AH72" s="38">
        <v>60.75</v>
      </c>
      <c r="AI72" s="38">
        <v>55.05</v>
      </c>
      <c r="AJ72" s="38">
        <v>9.5500000000000007</v>
      </c>
      <c r="AK72" s="38">
        <v>64.599999999999994</v>
      </c>
      <c r="AL72" s="38">
        <v>40.950000000000003</v>
      </c>
      <c r="AM72" s="38">
        <v>342.5</v>
      </c>
      <c r="AN72" s="1">
        <v>0.99199999999999999</v>
      </c>
      <c r="AO72" s="1">
        <v>8.0000000000000002E-3</v>
      </c>
    </row>
    <row r="73" spans="1:41" x14ac:dyDescent="0.2">
      <c r="A73" s="1">
        <v>73</v>
      </c>
      <c r="B73" s="33"/>
      <c r="C73" s="39" t="s">
        <v>113</v>
      </c>
      <c r="D73" s="32" t="s">
        <v>16</v>
      </c>
      <c r="E73" s="32" t="s">
        <v>17</v>
      </c>
      <c r="F73" s="31">
        <v>2</v>
      </c>
      <c r="G73" s="38">
        <v>2.2238138126365126</v>
      </c>
      <c r="H73" s="38">
        <v>4.9649999999999999</v>
      </c>
      <c r="I73" s="38">
        <v>79.650000000000006</v>
      </c>
      <c r="J73" s="38">
        <v>36.35</v>
      </c>
      <c r="K73" s="38">
        <v>35.1</v>
      </c>
      <c r="L73" s="38">
        <v>323.5</v>
      </c>
      <c r="M73" s="38">
        <v>79.900000000000006</v>
      </c>
      <c r="N73" s="38">
        <v>74.95</v>
      </c>
      <c r="O73" s="38">
        <v>231.5</v>
      </c>
      <c r="P73" s="38">
        <v>1.5065</v>
      </c>
      <c r="Q73" s="38">
        <v>1.0550000000000002</v>
      </c>
      <c r="R73" s="38">
        <v>1.135</v>
      </c>
      <c r="S73" s="38">
        <v>2.25</v>
      </c>
      <c r="T73" s="38">
        <v>4.05</v>
      </c>
      <c r="U73" s="38">
        <v>154</v>
      </c>
      <c r="V73" s="38">
        <v>12.86</v>
      </c>
      <c r="W73" s="38">
        <v>2.0549999999999997</v>
      </c>
      <c r="X73" s="38">
        <v>4.5</v>
      </c>
      <c r="Y73" s="38">
        <v>721</v>
      </c>
      <c r="Z73" s="38">
        <v>80.349999999999994</v>
      </c>
      <c r="AA73" s="38">
        <v>97</v>
      </c>
      <c r="AB73" s="38">
        <v>3</v>
      </c>
      <c r="AC73" s="38">
        <v>0.05</v>
      </c>
      <c r="AD73" s="38">
        <v>70.05</v>
      </c>
      <c r="AE73" s="38">
        <v>11.65</v>
      </c>
      <c r="AF73" s="38">
        <v>13.05</v>
      </c>
      <c r="AG73" s="38">
        <v>2.0880000000000001</v>
      </c>
      <c r="AH73" s="38">
        <v>60.6</v>
      </c>
      <c r="AI73" s="38">
        <v>43.55</v>
      </c>
      <c r="AJ73" s="38">
        <v>9.5499999999999989</v>
      </c>
      <c r="AK73" s="38">
        <v>53.099999999999994</v>
      </c>
      <c r="AL73" s="38">
        <v>38.950000000000003</v>
      </c>
      <c r="AM73" s="38">
        <v>381.5</v>
      </c>
      <c r="AN73" s="1">
        <v>0.99399999999999999</v>
      </c>
      <c r="AO73" s="1">
        <v>6.0000000000000001E-3</v>
      </c>
    </row>
    <row r="74" spans="1:41" x14ac:dyDescent="0.2">
      <c r="A74" s="1">
        <v>74</v>
      </c>
      <c r="B74" s="33"/>
      <c r="C74" s="39" t="s">
        <v>114</v>
      </c>
      <c r="D74" s="32" t="s">
        <v>16</v>
      </c>
      <c r="E74" s="32" t="s">
        <v>17</v>
      </c>
      <c r="F74" s="31">
        <v>2</v>
      </c>
      <c r="G74" s="38">
        <v>6.5965860737311903</v>
      </c>
      <c r="H74" s="38">
        <v>4.67</v>
      </c>
      <c r="I74" s="38">
        <v>83.4</v>
      </c>
      <c r="J74" s="38">
        <v>48.05</v>
      </c>
      <c r="K74" s="38">
        <v>50.849999999999994</v>
      </c>
      <c r="L74" s="38">
        <v>322</v>
      </c>
      <c r="M74" s="38">
        <v>80.900000000000006</v>
      </c>
      <c r="N74" s="38">
        <v>90.199999999999989</v>
      </c>
      <c r="O74" s="38">
        <v>113.5</v>
      </c>
      <c r="P74" s="38">
        <v>1.4584999999999999</v>
      </c>
      <c r="Q74" s="38">
        <v>0.91</v>
      </c>
      <c r="R74" s="38">
        <v>0.78500000000000003</v>
      </c>
      <c r="S74" s="38">
        <v>3.9</v>
      </c>
      <c r="T74" s="38">
        <v>8.5</v>
      </c>
      <c r="U74" s="38">
        <v>212</v>
      </c>
      <c r="V74" s="38">
        <v>9.9499999999999993</v>
      </c>
      <c r="W74" s="38">
        <v>1.5899999999999999</v>
      </c>
      <c r="X74" s="38">
        <v>0.80600000000000005</v>
      </c>
      <c r="Y74" s="38">
        <v>806</v>
      </c>
      <c r="Z74" s="38">
        <v>89.85</v>
      </c>
      <c r="AA74" s="38">
        <v>96.45</v>
      </c>
      <c r="AB74" s="38">
        <v>3.55</v>
      </c>
      <c r="AC74" s="38">
        <v>0.44999999999999996</v>
      </c>
      <c r="AD74" s="38">
        <v>66.900000000000006</v>
      </c>
      <c r="AE74" s="38">
        <v>12.5</v>
      </c>
      <c r="AF74" s="38">
        <v>12.200000000000001</v>
      </c>
      <c r="AG74" s="38">
        <v>1.952</v>
      </c>
      <c r="AH74" s="38">
        <v>62.95</v>
      </c>
      <c r="AI74" s="38">
        <v>29.383181357649441</v>
      </c>
      <c r="AJ74" s="38">
        <v>53.71681864235056</v>
      </c>
      <c r="AK74" s="38">
        <v>83.100000000000009</v>
      </c>
      <c r="AL74" s="38">
        <v>43.5</v>
      </c>
      <c r="AM74" s="38">
        <v>225.5</v>
      </c>
      <c r="AN74" s="1">
        <v>0.99399999999999999</v>
      </c>
      <c r="AO74" s="1">
        <v>6.0000000000000001E-3</v>
      </c>
    </row>
    <row r="75" spans="1:41" x14ac:dyDescent="0.2">
      <c r="A75" s="1">
        <v>75</v>
      </c>
      <c r="B75" s="33"/>
      <c r="C75" s="39" t="s">
        <v>115</v>
      </c>
      <c r="D75" s="32" t="s">
        <v>16</v>
      </c>
      <c r="E75" s="32" t="s">
        <v>17</v>
      </c>
      <c r="F75" s="31">
        <v>2</v>
      </c>
      <c r="G75" s="38">
        <v>2.6976974229409225</v>
      </c>
      <c r="H75" s="38">
        <v>4.9250000000000007</v>
      </c>
      <c r="I75" s="38">
        <v>80.650000000000006</v>
      </c>
      <c r="J75" s="38">
        <v>35.700000000000003</v>
      </c>
      <c r="K75" s="38">
        <v>38</v>
      </c>
      <c r="L75" s="38">
        <v>416.5</v>
      </c>
      <c r="M75" s="38">
        <v>81.05</v>
      </c>
      <c r="N75" s="38">
        <v>72.7</v>
      </c>
      <c r="O75" s="38">
        <v>244</v>
      </c>
      <c r="P75" s="38">
        <v>1.4944999999999999</v>
      </c>
      <c r="Q75" s="38">
        <v>0.91</v>
      </c>
      <c r="R75" s="38">
        <v>0.76</v>
      </c>
      <c r="S75" s="38">
        <v>3.05</v>
      </c>
      <c r="T75" s="38">
        <v>5</v>
      </c>
      <c r="U75" s="38">
        <v>164</v>
      </c>
      <c r="V75" s="38">
        <v>11.245000000000001</v>
      </c>
      <c r="W75" s="38">
        <v>1.8</v>
      </c>
      <c r="X75" s="38">
        <v>0.68399999999999994</v>
      </c>
      <c r="Y75" s="38">
        <v>684</v>
      </c>
      <c r="Z75" s="38">
        <v>76.150000000000006</v>
      </c>
      <c r="AA75" s="38">
        <v>90.7</v>
      </c>
      <c r="AB75" s="38">
        <v>9.3000000000000007</v>
      </c>
      <c r="AC75" s="38">
        <v>0.25</v>
      </c>
      <c r="AD75" s="38">
        <v>67.5</v>
      </c>
      <c r="AE75" s="38">
        <v>12.475</v>
      </c>
      <c r="AF75" s="38">
        <v>12.425000000000001</v>
      </c>
      <c r="AG75" s="38">
        <v>1.988</v>
      </c>
      <c r="AH75" s="38">
        <v>62.975000000000001</v>
      </c>
      <c r="AI75" s="38">
        <v>42.168469387755103</v>
      </c>
      <c r="AJ75" s="38">
        <v>36.356530612244896</v>
      </c>
      <c r="AK75" s="38">
        <v>78.525000000000006</v>
      </c>
      <c r="AL75" s="38">
        <v>41.975000000000001</v>
      </c>
      <c r="AM75" s="38">
        <v>327.5</v>
      </c>
      <c r="AN75" s="1">
        <v>0.94199999999999995</v>
      </c>
      <c r="AO75" s="1">
        <v>5.8000000000000003E-2</v>
      </c>
    </row>
    <row r="76" spans="1:41" x14ac:dyDescent="0.2">
      <c r="A76" s="1">
        <v>76</v>
      </c>
      <c r="B76" s="33"/>
      <c r="C76" s="39" t="s">
        <v>116</v>
      </c>
      <c r="D76" s="32" t="s">
        <v>16</v>
      </c>
      <c r="E76" s="32" t="s">
        <v>17</v>
      </c>
      <c r="F76" s="31">
        <v>2</v>
      </c>
      <c r="G76" s="38">
        <v>3.1875597509136799</v>
      </c>
      <c r="H76" s="38">
        <v>4.6349999999999998</v>
      </c>
      <c r="I76" s="38">
        <v>80.8</v>
      </c>
      <c r="J76" s="38">
        <v>39.85</v>
      </c>
      <c r="K76" s="38">
        <v>41.3</v>
      </c>
      <c r="L76" s="38">
        <v>370</v>
      </c>
      <c r="M76" s="38">
        <v>79.400000000000006</v>
      </c>
      <c r="N76" s="38">
        <v>67.050000000000011</v>
      </c>
      <c r="O76" s="38">
        <v>389.5</v>
      </c>
      <c r="P76" s="38">
        <v>1.5230000000000001</v>
      </c>
      <c r="Q76" s="38">
        <v>1.0249999999999999</v>
      </c>
      <c r="R76" s="38">
        <v>0.85499999999999998</v>
      </c>
      <c r="S76" s="38">
        <v>3.4</v>
      </c>
      <c r="T76" s="38">
        <v>5.85</v>
      </c>
      <c r="U76" s="38">
        <v>172.5</v>
      </c>
      <c r="V76" s="38">
        <v>10.86</v>
      </c>
      <c r="W76" s="38">
        <v>1.74</v>
      </c>
      <c r="X76" s="38">
        <v>0.71450000000000002</v>
      </c>
      <c r="Y76" s="38">
        <v>714.5</v>
      </c>
      <c r="Z76" s="38">
        <v>79.900000000000006</v>
      </c>
      <c r="AA76" s="38">
        <v>83.1</v>
      </c>
      <c r="AB76" s="38">
        <v>16.899999999999999</v>
      </c>
      <c r="AC76" s="38">
        <v>0.5</v>
      </c>
      <c r="AD76" s="38">
        <v>67.025000000000006</v>
      </c>
      <c r="AE76" s="38">
        <v>12.475</v>
      </c>
      <c r="AF76" s="38">
        <v>12.85</v>
      </c>
      <c r="AG76" s="38">
        <v>2.056</v>
      </c>
      <c r="AH76" s="38">
        <v>62.800000000000004</v>
      </c>
      <c r="AI76" s="38">
        <v>26.806060606060608</v>
      </c>
      <c r="AJ76" s="38">
        <v>61.318939393939402</v>
      </c>
      <c r="AK76" s="38">
        <v>88.125</v>
      </c>
      <c r="AL76" s="38">
        <v>42.9</v>
      </c>
      <c r="AM76" s="38">
        <v>310.75</v>
      </c>
      <c r="AN76" s="1">
        <v>0.99199999999999999</v>
      </c>
      <c r="AO76" s="1">
        <v>8.0000000000000002E-3</v>
      </c>
    </row>
    <row r="77" spans="1:41" x14ac:dyDescent="0.2">
      <c r="A77" s="1">
        <v>77</v>
      </c>
      <c r="B77" s="33"/>
      <c r="C77" s="39" t="s">
        <v>117</v>
      </c>
      <c r="D77" s="32" t="s">
        <v>16</v>
      </c>
      <c r="E77" s="32" t="s">
        <v>17</v>
      </c>
      <c r="F77" s="31">
        <v>2</v>
      </c>
      <c r="G77" s="38">
        <v>4.5942537861836437</v>
      </c>
      <c r="H77" s="38">
        <v>5.1400000000000006</v>
      </c>
      <c r="I77" s="38">
        <v>83.75</v>
      </c>
      <c r="J77" s="38">
        <v>39.65</v>
      </c>
      <c r="K77" s="38">
        <v>42.25</v>
      </c>
      <c r="L77" s="38">
        <v>340.5</v>
      </c>
      <c r="M77" s="38">
        <v>79.7</v>
      </c>
      <c r="N77" s="38">
        <v>67.150000000000006</v>
      </c>
      <c r="O77" s="38">
        <v>445.5</v>
      </c>
      <c r="P77" s="38">
        <v>1.542</v>
      </c>
      <c r="Q77" s="38">
        <v>2.2000000000000002</v>
      </c>
      <c r="R77" s="38">
        <v>1.56</v>
      </c>
      <c r="S77" s="38">
        <v>3</v>
      </c>
      <c r="T77" s="38">
        <v>5.4</v>
      </c>
      <c r="U77" s="38">
        <v>178.5</v>
      </c>
      <c r="V77" s="38">
        <v>10.75</v>
      </c>
      <c r="W77" s="38">
        <v>1.72</v>
      </c>
      <c r="X77" s="38">
        <v>0.72750000000000004</v>
      </c>
      <c r="Y77" s="38">
        <v>727.5</v>
      </c>
      <c r="Z77" s="38">
        <v>80.7</v>
      </c>
      <c r="AA77" s="38">
        <v>84.5</v>
      </c>
      <c r="AB77" s="38">
        <v>15.5</v>
      </c>
      <c r="AC77" s="38">
        <v>0.6</v>
      </c>
      <c r="AD77" s="38">
        <v>69.125</v>
      </c>
      <c r="AE77" s="38">
        <v>12.45</v>
      </c>
      <c r="AF77" s="38">
        <v>12.424999999999999</v>
      </c>
      <c r="AG77" s="38">
        <v>1.988</v>
      </c>
      <c r="AH77" s="38">
        <v>62.7</v>
      </c>
      <c r="AI77" s="38">
        <v>39.003035714285716</v>
      </c>
      <c r="AJ77" s="38">
        <v>43.571964285714287</v>
      </c>
      <c r="AK77" s="38">
        <v>82.575000000000003</v>
      </c>
      <c r="AL77" s="38">
        <v>43.475000000000001</v>
      </c>
      <c r="AM77" s="38">
        <v>340</v>
      </c>
      <c r="AN77" s="1">
        <v>0.99399999999999999</v>
      </c>
      <c r="AO77" s="1">
        <v>6.0000000000000001E-3</v>
      </c>
    </row>
    <row r="78" spans="1:41" x14ac:dyDescent="0.2">
      <c r="A78" s="1">
        <v>78</v>
      </c>
      <c r="B78" s="33"/>
      <c r="C78" s="39" t="s">
        <v>118</v>
      </c>
      <c r="D78" s="32" t="s">
        <v>16</v>
      </c>
      <c r="E78" s="32" t="s">
        <v>17</v>
      </c>
      <c r="F78" s="31">
        <v>2</v>
      </c>
      <c r="G78" s="38">
        <v>4.8648225283452451</v>
      </c>
      <c r="H78" s="38">
        <v>4.9950000000000001</v>
      </c>
      <c r="I78" s="38">
        <v>83.25</v>
      </c>
      <c r="J78" s="38">
        <v>45.75</v>
      </c>
      <c r="K78" s="38">
        <v>45.9</v>
      </c>
      <c r="L78" s="38">
        <v>328</v>
      </c>
      <c r="M78" s="38">
        <v>80.099999999999994</v>
      </c>
      <c r="N78" s="38">
        <v>66.95</v>
      </c>
      <c r="O78" s="38">
        <v>445</v>
      </c>
      <c r="P78" s="38">
        <v>1.5209999999999999</v>
      </c>
      <c r="Q78" s="38">
        <v>1.105</v>
      </c>
      <c r="R78" s="38">
        <v>0.84499999999999997</v>
      </c>
      <c r="S78" s="38">
        <v>3.2</v>
      </c>
      <c r="T78" s="38">
        <v>6.25</v>
      </c>
      <c r="U78" s="38">
        <v>202</v>
      </c>
      <c r="V78" s="38">
        <v>11.25</v>
      </c>
      <c r="W78" s="38">
        <v>1.8</v>
      </c>
      <c r="X78" s="38">
        <v>0.82550000000000001</v>
      </c>
      <c r="Y78" s="38">
        <v>825.5</v>
      </c>
      <c r="Z78" s="38">
        <v>91.75</v>
      </c>
      <c r="AA78" s="38">
        <v>83.75</v>
      </c>
      <c r="AB78" s="38">
        <v>16.25</v>
      </c>
      <c r="AC78" s="38">
        <v>0.25</v>
      </c>
      <c r="AD78" s="38">
        <v>69.875</v>
      </c>
      <c r="AE78" s="38">
        <v>12.625</v>
      </c>
      <c r="AF78" s="38">
        <v>12.85</v>
      </c>
      <c r="AG78" s="38">
        <v>2.056</v>
      </c>
      <c r="AH78" s="38">
        <v>62.475000000000001</v>
      </c>
      <c r="AI78" s="38">
        <v>34.689942827442827</v>
      </c>
      <c r="AJ78" s="38">
        <v>51.635057172557175</v>
      </c>
      <c r="AK78" s="38">
        <v>86.324999999999989</v>
      </c>
      <c r="AL78" s="38">
        <v>42.175000000000004</v>
      </c>
      <c r="AM78" s="38">
        <v>328</v>
      </c>
      <c r="AN78" s="1">
        <v>1.0999999999999999E-2</v>
      </c>
      <c r="AO78" s="1">
        <v>0.98899999999999999</v>
      </c>
    </row>
    <row r="79" spans="1:41" x14ac:dyDescent="0.2">
      <c r="A79" s="1">
        <v>79</v>
      </c>
      <c r="B79" s="33"/>
      <c r="C79" s="39" t="s">
        <v>119</v>
      </c>
      <c r="D79" s="32" t="s">
        <v>16</v>
      </c>
      <c r="E79" s="32" t="s">
        <v>17</v>
      </c>
      <c r="F79" s="31">
        <v>2</v>
      </c>
      <c r="G79" s="38">
        <v>3.5913148986369086</v>
      </c>
      <c r="H79" s="38">
        <v>4.8</v>
      </c>
      <c r="I79" s="38">
        <v>81.550000000000011</v>
      </c>
      <c r="J79" s="38">
        <v>38.450000000000003</v>
      </c>
      <c r="K79" s="38">
        <v>43.15</v>
      </c>
      <c r="L79" s="38">
        <v>287.5</v>
      </c>
      <c r="M79" s="38">
        <v>80.650000000000006</v>
      </c>
      <c r="N79" s="38">
        <v>75.8</v>
      </c>
      <c r="O79" s="38">
        <v>277</v>
      </c>
      <c r="P79" s="38">
        <v>1.5089999999999999</v>
      </c>
      <c r="Q79" s="38">
        <v>0.87</v>
      </c>
      <c r="R79" s="38">
        <v>0.78</v>
      </c>
      <c r="S79" s="38">
        <v>2.95</v>
      </c>
      <c r="T79" s="38">
        <v>5.35</v>
      </c>
      <c r="U79" s="38">
        <v>169.5</v>
      </c>
      <c r="V79" s="38">
        <v>10.29</v>
      </c>
      <c r="W79" s="38">
        <v>1.645</v>
      </c>
      <c r="X79" s="38">
        <v>0.70750000000000002</v>
      </c>
      <c r="Y79" s="38">
        <v>707.5</v>
      </c>
      <c r="Z79" s="38">
        <v>78.900000000000006</v>
      </c>
      <c r="AA79" s="38">
        <v>91.699999999999989</v>
      </c>
      <c r="AB79" s="38">
        <v>8.2999999999999989</v>
      </c>
      <c r="AC79" s="38">
        <v>0.6</v>
      </c>
      <c r="AD79" s="38">
        <v>68.325000000000003</v>
      </c>
      <c r="AE79" s="38">
        <v>12.499999999999998</v>
      </c>
      <c r="AF79" s="38">
        <v>11.875</v>
      </c>
      <c r="AG79" s="38">
        <v>1.9</v>
      </c>
      <c r="AH79" s="38">
        <v>63.150000000000006</v>
      </c>
      <c r="AI79" s="38">
        <v>42.851165254237287</v>
      </c>
      <c r="AJ79" s="38">
        <v>35.32383474576271</v>
      </c>
      <c r="AK79" s="38">
        <v>78.175000000000011</v>
      </c>
      <c r="AL79" s="38">
        <v>41.099999999999994</v>
      </c>
      <c r="AM79" s="38">
        <v>312.75</v>
      </c>
      <c r="AN79" s="1">
        <v>0.01</v>
      </c>
      <c r="AO79" s="1">
        <v>0.99</v>
      </c>
    </row>
    <row r="80" spans="1:41" x14ac:dyDescent="0.2">
      <c r="A80" s="1">
        <v>80</v>
      </c>
      <c r="B80" s="33"/>
      <c r="C80" s="39" t="s">
        <v>120</v>
      </c>
      <c r="D80" s="32" t="s">
        <v>16</v>
      </c>
      <c r="E80" s="32" t="s">
        <v>17</v>
      </c>
      <c r="F80" s="31">
        <v>2</v>
      </c>
      <c r="G80" s="38">
        <v>4.2440461209446045</v>
      </c>
      <c r="H80" s="38">
        <v>4.835</v>
      </c>
      <c r="I80" s="38">
        <v>82.95</v>
      </c>
      <c r="J80" s="38">
        <v>39.75</v>
      </c>
      <c r="K80" s="38">
        <v>42.75</v>
      </c>
      <c r="L80" s="38">
        <v>346.5</v>
      </c>
      <c r="M80" s="38">
        <v>80.45</v>
      </c>
      <c r="N80" s="38">
        <v>73.349999999999994</v>
      </c>
      <c r="O80" s="38">
        <v>427.5</v>
      </c>
      <c r="P80" s="38">
        <v>1.5390000000000001</v>
      </c>
      <c r="Q80" s="38">
        <v>0.83499999999999996</v>
      </c>
      <c r="R80" s="38">
        <v>0.73</v>
      </c>
      <c r="S80" s="38">
        <v>2.8499999999999996</v>
      </c>
      <c r="T80" s="38">
        <v>5.5</v>
      </c>
      <c r="U80" s="38">
        <v>172.5</v>
      </c>
      <c r="V80" s="38">
        <v>10.725000000000001</v>
      </c>
      <c r="W80" s="38">
        <v>1.7150000000000001</v>
      </c>
      <c r="X80" s="38">
        <v>0.72849999999999993</v>
      </c>
      <c r="Y80" s="38">
        <v>728.5</v>
      </c>
      <c r="Z80" s="38">
        <v>81.099999999999994</v>
      </c>
      <c r="AA80" s="38">
        <v>92.300000000000011</v>
      </c>
      <c r="AB80" s="38">
        <v>7.7</v>
      </c>
      <c r="AC80" s="38">
        <v>0.35</v>
      </c>
      <c r="AD80" s="38">
        <v>69.625</v>
      </c>
      <c r="AE80" s="38">
        <v>12.625</v>
      </c>
      <c r="AF80" s="38">
        <v>12.625</v>
      </c>
      <c r="AG80" s="38">
        <v>2.02</v>
      </c>
      <c r="AH80" s="38">
        <v>62.65</v>
      </c>
      <c r="AI80" s="38">
        <v>34.880000000000003</v>
      </c>
      <c r="AJ80" s="38">
        <v>49.795000000000002</v>
      </c>
      <c r="AK80" s="38">
        <v>84.674999999999997</v>
      </c>
      <c r="AL80" s="38">
        <v>41.225000000000001</v>
      </c>
      <c r="AM80" s="38">
        <v>317.75</v>
      </c>
      <c r="AN80" s="1">
        <v>0.995</v>
      </c>
      <c r="AO80" s="1">
        <v>5.0000000000000001E-3</v>
      </c>
    </row>
    <row r="81" spans="1:41" x14ac:dyDescent="0.2">
      <c r="A81" s="1">
        <v>81</v>
      </c>
      <c r="B81" s="33"/>
      <c r="C81" s="39" t="s">
        <v>121</v>
      </c>
      <c r="D81" s="32" t="s">
        <v>16</v>
      </c>
      <c r="E81" s="32" t="s">
        <v>17</v>
      </c>
      <c r="F81" s="31">
        <v>2</v>
      </c>
      <c r="G81" s="38">
        <v>4.2842694338443801</v>
      </c>
      <c r="H81" s="38">
        <v>4.9350000000000005</v>
      </c>
      <c r="I81" s="38">
        <v>81.75</v>
      </c>
      <c r="J81" s="38">
        <v>42.900000000000006</v>
      </c>
      <c r="K81" s="38">
        <v>44.150000000000006</v>
      </c>
      <c r="L81" s="38">
        <v>457.5</v>
      </c>
      <c r="M81" s="38">
        <v>80.900000000000006</v>
      </c>
      <c r="N81" s="38">
        <v>74.099999999999994</v>
      </c>
      <c r="O81" s="38">
        <v>254</v>
      </c>
      <c r="P81" s="38">
        <v>1.4855</v>
      </c>
      <c r="Q81" s="38">
        <v>0.66500000000000004</v>
      </c>
      <c r="R81" s="38">
        <v>0.61499999999999999</v>
      </c>
      <c r="S81" s="38">
        <v>3</v>
      </c>
      <c r="T81" s="38">
        <v>5.65</v>
      </c>
      <c r="U81" s="38">
        <v>182.5</v>
      </c>
      <c r="V81" s="38">
        <v>10.765000000000001</v>
      </c>
      <c r="W81" s="38">
        <v>1.72</v>
      </c>
      <c r="X81" s="38">
        <v>0.76049999999999995</v>
      </c>
      <c r="Y81" s="38">
        <v>760.5</v>
      </c>
      <c r="Z81" s="38">
        <v>84.7</v>
      </c>
      <c r="AA81" s="38">
        <v>91.550000000000011</v>
      </c>
      <c r="AB81" s="38">
        <v>8.4499999999999993</v>
      </c>
      <c r="AC81" s="38">
        <v>0.3</v>
      </c>
      <c r="AD81" s="38">
        <v>67.375</v>
      </c>
      <c r="AE81" s="38">
        <v>12.2</v>
      </c>
      <c r="AF81" s="38">
        <v>12.35</v>
      </c>
      <c r="AG81" s="38">
        <v>1.976</v>
      </c>
      <c r="AH81" s="38">
        <v>63.050000000000004</v>
      </c>
      <c r="AI81" s="38">
        <v>32.565357142857145</v>
      </c>
      <c r="AJ81" s="38">
        <v>53.88464285714285</v>
      </c>
      <c r="AK81" s="38">
        <v>86.45</v>
      </c>
      <c r="AL81" s="38">
        <v>42.424999999999997</v>
      </c>
      <c r="AM81" s="38">
        <v>319.25</v>
      </c>
      <c r="AN81" s="1">
        <v>0.99399999999999999</v>
      </c>
      <c r="AO81" s="1">
        <v>6.0000000000000001E-3</v>
      </c>
    </row>
    <row r="82" spans="1:41" x14ac:dyDescent="0.2">
      <c r="A82" s="1">
        <v>82</v>
      </c>
      <c r="B82" s="33"/>
      <c r="C82" s="39" t="s">
        <v>122</v>
      </c>
      <c r="D82" s="32" t="s">
        <v>16</v>
      </c>
      <c r="E82" s="32" t="s">
        <v>17</v>
      </c>
      <c r="F82" s="31">
        <v>2</v>
      </c>
      <c r="G82" s="38">
        <v>4.6489824939542439</v>
      </c>
      <c r="H82" s="38">
        <v>4.9250000000000007</v>
      </c>
      <c r="I82" s="38">
        <v>83</v>
      </c>
      <c r="J82" s="38">
        <v>40</v>
      </c>
      <c r="K82" s="38">
        <v>44.3</v>
      </c>
      <c r="L82" s="38">
        <v>339</v>
      </c>
      <c r="M82" s="38">
        <v>80.349999999999994</v>
      </c>
      <c r="N82" s="38">
        <v>74.900000000000006</v>
      </c>
      <c r="O82" s="38">
        <v>316.5</v>
      </c>
      <c r="P82" s="38">
        <v>1.5289999999999999</v>
      </c>
      <c r="Q82" s="38">
        <v>0.89999999999999991</v>
      </c>
      <c r="R82" s="38">
        <v>0.7649999999999999</v>
      </c>
      <c r="S82" s="38">
        <v>2.95</v>
      </c>
      <c r="T82" s="38">
        <v>5.75</v>
      </c>
      <c r="U82" s="38">
        <v>172.5</v>
      </c>
      <c r="V82" s="38">
        <v>10.38</v>
      </c>
      <c r="W82" s="38">
        <v>1.66</v>
      </c>
      <c r="X82" s="38">
        <v>0.73550000000000004</v>
      </c>
      <c r="Y82" s="38">
        <v>735.5</v>
      </c>
      <c r="Z82" s="38">
        <v>81.900000000000006</v>
      </c>
      <c r="AA82" s="38">
        <v>88.6</v>
      </c>
      <c r="AB82" s="38">
        <v>11.399999999999999</v>
      </c>
      <c r="AC82" s="38">
        <v>0.7</v>
      </c>
      <c r="AD82" s="38">
        <v>67.95</v>
      </c>
      <c r="AE82" s="38">
        <v>12.3</v>
      </c>
      <c r="AF82" s="38">
        <v>12.2</v>
      </c>
      <c r="AG82" s="38">
        <v>1.952</v>
      </c>
      <c r="AH82" s="38">
        <v>63.274999999999991</v>
      </c>
      <c r="AI82" s="38">
        <v>46.556551901336071</v>
      </c>
      <c r="AJ82" s="38">
        <v>32.643448098663924</v>
      </c>
      <c r="AK82" s="38">
        <v>79.2</v>
      </c>
      <c r="AL82" s="38">
        <v>38.5</v>
      </c>
      <c r="AM82" s="38">
        <v>339.5</v>
      </c>
      <c r="AN82" s="1">
        <v>8.9999999999999993E-3</v>
      </c>
      <c r="AO82" s="1">
        <v>0.99099999999999999</v>
      </c>
    </row>
    <row r="83" spans="1:41" x14ac:dyDescent="0.2">
      <c r="A83" s="1">
        <v>83</v>
      </c>
      <c r="B83" s="33"/>
      <c r="C83" s="39" t="s">
        <v>123</v>
      </c>
      <c r="D83" s="32" t="s">
        <v>16</v>
      </c>
      <c r="E83" s="32" t="s">
        <v>17</v>
      </c>
      <c r="F83" s="31">
        <v>2</v>
      </c>
      <c r="G83" s="38">
        <v>4.5560169090822669</v>
      </c>
      <c r="H83" s="38">
        <v>4.9600000000000009</v>
      </c>
      <c r="I83" s="38">
        <v>81.449999999999989</v>
      </c>
      <c r="J83" s="38">
        <v>42.7</v>
      </c>
      <c r="K83" s="38">
        <v>42.2</v>
      </c>
      <c r="L83" s="38">
        <v>332.5</v>
      </c>
      <c r="M83" s="38">
        <v>80.8</v>
      </c>
      <c r="N83" s="38">
        <v>73.7</v>
      </c>
      <c r="O83" s="38">
        <v>258</v>
      </c>
      <c r="P83" s="38">
        <v>1.4910000000000001</v>
      </c>
      <c r="Q83" s="38">
        <v>1.02</v>
      </c>
      <c r="R83" s="38">
        <v>0.78499999999999992</v>
      </c>
      <c r="S83" s="38">
        <v>2.9</v>
      </c>
      <c r="T83" s="38">
        <v>5.65</v>
      </c>
      <c r="U83" s="38">
        <v>176.5</v>
      </c>
      <c r="V83" s="38">
        <v>10.655000000000001</v>
      </c>
      <c r="W83" s="38">
        <v>1.7050000000000001</v>
      </c>
      <c r="X83" s="38">
        <v>0.71799999999999997</v>
      </c>
      <c r="Y83" s="38">
        <v>718</v>
      </c>
      <c r="Z83" s="38">
        <v>79.95</v>
      </c>
      <c r="AA83" s="38">
        <v>90.3</v>
      </c>
      <c r="AB83" s="38">
        <v>9.6999999999999993</v>
      </c>
      <c r="AC83" s="38">
        <v>0.2</v>
      </c>
      <c r="AD83" s="38">
        <v>67.674999999999997</v>
      </c>
      <c r="AE83" s="38">
        <v>12.2</v>
      </c>
      <c r="AF83" s="38">
        <v>12.574999999999999</v>
      </c>
      <c r="AG83" s="38">
        <v>2.012</v>
      </c>
      <c r="AH83" s="38">
        <v>62.924999999999997</v>
      </c>
      <c r="AI83" s="38">
        <v>37.757908163265306</v>
      </c>
      <c r="AJ83" s="38">
        <v>48.19209183673469</v>
      </c>
      <c r="AK83" s="38">
        <v>85.95</v>
      </c>
      <c r="AL83" s="38">
        <v>41.1</v>
      </c>
      <c r="AM83" s="38">
        <v>307.75</v>
      </c>
      <c r="AN83" s="1">
        <v>1.2E-2</v>
      </c>
      <c r="AO83" s="1">
        <v>0.98799999999999999</v>
      </c>
    </row>
    <row r="84" spans="1:41" x14ac:dyDescent="0.2">
      <c r="A84" s="1">
        <v>84</v>
      </c>
      <c r="B84" s="33" t="s">
        <v>124</v>
      </c>
      <c r="C84" s="39" t="s">
        <v>125</v>
      </c>
      <c r="D84" s="32" t="s">
        <v>16</v>
      </c>
      <c r="E84" s="1" t="s">
        <v>17</v>
      </c>
      <c r="F84" s="31">
        <v>2</v>
      </c>
      <c r="G84" s="38">
        <v>6.9681933352914953</v>
      </c>
      <c r="H84" s="38">
        <v>3.9350000000000001</v>
      </c>
      <c r="I84" s="38">
        <v>82.75</v>
      </c>
      <c r="J84" s="38">
        <v>46.05</v>
      </c>
      <c r="K84" s="38">
        <v>49.75</v>
      </c>
      <c r="L84" s="38">
        <v>326.5</v>
      </c>
      <c r="M84" s="38">
        <v>80.45</v>
      </c>
      <c r="N84" s="38">
        <v>92.199999999999989</v>
      </c>
      <c r="O84" s="38">
        <v>134.5</v>
      </c>
      <c r="P84" s="38">
        <v>1.4675</v>
      </c>
      <c r="Q84" s="38">
        <v>1.54</v>
      </c>
      <c r="R84" s="38">
        <v>1.1600000000000001</v>
      </c>
      <c r="S84" s="38">
        <v>3.25</v>
      </c>
      <c r="T84" s="38">
        <v>7.15</v>
      </c>
      <c r="U84" s="38">
        <v>203</v>
      </c>
      <c r="V84" s="38">
        <v>9.875</v>
      </c>
      <c r="W84" s="38">
        <v>1.58</v>
      </c>
      <c r="X84" s="38">
        <v>4.9000000000000004</v>
      </c>
      <c r="Y84" s="38">
        <v>786</v>
      </c>
      <c r="Z84" s="38">
        <v>88.449999999999989</v>
      </c>
      <c r="AA84" s="38">
        <v>99.550000000000011</v>
      </c>
      <c r="AB84" s="38">
        <v>0.9</v>
      </c>
      <c r="AC84" s="38">
        <v>0</v>
      </c>
      <c r="AD84" s="38">
        <v>68.575000000000003</v>
      </c>
      <c r="AE84" s="38">
        <v>12.324999999999999</v>
      </c>
      <c r="AF84" s="38">
        <v>10.925000000000001</v>
      </c>
      <c r="AG84" s="38">
        <v>1.748</v>
      </c>
      <c r="AH84" s="38">
        <v>63.475000000000009</v>
      </c>
      <c r="AI84" s="38">
        <v>31.05</v>
      </c>
      <c r="AJ84" s="38">
        <v>60.924999999999997</v>
      </c>
      <c r="AK84" s="38">
        <v>91.974999999999994</v>
      </c>
      <c r="AL84" s="38">
        <v>45.35</v>
      </c>
      <c r="AM84" s="38">
        <v>246.5</v>
      </c>
      <c r="AN84" s="1">
        <v>0.99399999999999999</v>
      </c>
      <c r="AO84" s="1">
        <v>6.0000000000000001E-3</v>
      </c>
    </row>
    <row r="85" spans="1:41" x14ac:dyDescent="0.2">
      <c r="A85" s="1">
        <v>85</v>
      </c>
      <c r="B85" s="33" t="s">
        <v>126</v>
      </c>
      <c r="C85" s="39" t="s">
        <v>127</v>
      </c>
      <c r="D85" s="32" t="s">
        <v>16</v>
      </c>
      <c r="E85" s="1" t="s">
        <v>17</v>
      </c>
      <c r="F85" s="31">
        <v>2</v>
      </c>
      <c r="G85" s="38">
        <v>4.4051502199317003</v>
      </c>
      <c r="H85" s="38">
        <v>4.21</v>
      </c>
      <c r="I85" s="38">
        <v>82.75</v>
      </c>
      <c r="J85" s="38">
        <v>45.95</v>
      </c>
      <c r="K85" s="38">
        <v>45.900000000000006</v>
      </c>
      <c r="L85" s="38">
        <v>286</v>
      </c>
      <c r="M85" s="38">
        <v>79.3</v>
      </c>
      <c r="N85" s="38">
        <v>73.7</v>
      </c>
      <c r="O85" s="38">
        <v>459.5</v>
      </c>
      <c r="P85" s="38">
        <v>1.5495000000000001</v>
      </c>
      <c r="Q85" s="38">
        <v>1.4849999999999999</v>
      </c>
      <c r="R85" s="38">
        <v>1.19</v>
      </c>
      <c r="S85" s="38">
        <v>3.05</v>
      </c>
      <c r="T85" s="38">
        <v>6.15</v>
      </c>
      <c r="U85" s="38">
        <v>191</v>
      </c>
      <c r="V85" s="38">
        <v>10.86</v>
      </c>
      <c r="W85" s="38">
        <v>1.74</v>
      </c>
      <c r="X85" s="38">
        <v>5</v>
      </c>
      <c r="Y85" s="38">
        <v>798</v>
      </c>
      <c r="Z85" s="38">
        <v>89.4</v>
      </c>
      <c r="AA85" s="38">
        <v>91.4</v>
      </c>
      <c r="AB85" s="38">
        <v>8.6</v>
      </c>
      <c r="AC85" s="38">
        <v>0.4</v>
      </c>
      <c r="AD85" s="38">
        <v>69.675000000000011</v>
      </c>
      <c r="AE85" s="38">
        <v>12.375</v>
      </c>
      <c r="AF85" s="38">
        <v>12.024999999999999</v>
      </c>
      <c r="AG85" s="38">
        <v>1.9239999999999999</v>
      </c>
      <c r="AH85" s="38">
        <v>62.65</v>
      </c>
      <c r="AI85" s="38">
        <v>26.824999999999999</v>
      </c>
      <c r="AJ85" s="38">
        <v>68.650000000000006</v>
      </c>
      <c r="AK85" s="38">
        <v>95.474999999999994</v>
      </c>
      <c r="AL85" s="38">
        <v>45.3</v>
      </c>
      <c r="AM85" s="38">
        <v>357.75</v>
      </c>
      <c r="AN85" s="1">
        <v>0.99099999999999999</v>
      </c>
      <c r="AO85" s="1">
        <v>8.9999999999999993E-3</v>
      </c>
    </row>
    <row r="86" spans="1:41" x14ac:dyDescent="0.2">
      <c r="A86" s="1">
        <v>86</v>
      </c>
      <c r="B86" s="33" t="s">
        <v>128</v>
      </c>
      <c r="C86" s="39" t="s">
        <v>129</v>
      </c>
      <c r="D86" s="32" t="s">
        <v>16</v>
      </c>
      <c r="E86" s="1" t="s">
        <v>17</v>
      </c>
      <c r="F86" s="31">
        <v>2</v>
      </c>
      <c r="G86" s="38">
        <v>3.8109524316192784</v>
      </c>
      <c r="H86" s="38">
        <v>4.03</v>
      </c>
      <c r="I86" s="38">
        <v>81.349999999999994</v>
      </c>
      <c r="J86" s="38">
        <v>42.400000000000006</v>
      </c>
      <c r="K86" s="38">
        <v>42.85</v>
      </c>
      <c r="L86" s="38">
        <v>290</v>
      </c>
      <c r="M86" s="38">
        <v>80.099999999999994</v>
      </c>
      <c r="N86" s="38">
        <v>85.25</v>
      </c>
      <c r="O86" s="38">
        <v>222</v>
      </c>
      <c r="P86" s="38">
        <v>1.4845000000000002</v>
      </c>
      <c r="Q86" s="38">
        <v>1.2850000000000001</v>
      </c>
      <c r="R86" s="38">
        <v>1.145</v>
      </c>
      <c r="S86" s="38">
        <v>2.7</v>
      </c>
      <c r="T86" s="38">
        <v>5</v>
      </c>
      <c r="U86" s="38">
        <v>174.5</v>
      </c>
      <c r="V86" s="38">
        <v>10.385</v>
      </c>
      <c r="W86" s="38">
        <v>1.665</v>
      </c>
      <c r="X86" s="38">
        <v>4.45</v>
      </c>
      <c r="Y86" s="38">
        <v>713.5</v>
      </c>
      <c r="Z86" s="38">
        <v>80.2</v>
      </c>
      <c r="AA86" s="38">
        <v>97.4</v>
      </c>
      <c r="AB86" s="38">
        <v>2.6</v>
      </c>
      <c r="AC86" s="38">
        <v>0.25</v>
      </c>
      <c r="AD86" s="38">
        <v>69.775000000000006</v>
      </c>
      <c r="AE86" s="38">
        <v>12.524999999999999</v>
      </c>
      <c r="AF86" s="38">
        <v>11.525</v>
      </c>
      <c r="AG86" s="38">
        <v>1.8439999999999999</v>
      </c>
      <c r="AH86" s="38">
        <v>63.275000000000006</v>
      </c>
      <c r="AI86" s="38">
        <v>26.074999999999999</v>
      </c>
      <c r="AJ86" s="38">
        <v>68.2</v>
      </c>
      <c r="AK86" s="38">
        <v>94.275000000000006</v>
      </c>
      <c r="AL86" s="38">
        <v>44.5</v>
      </c>
      <c r="AM86" s="38">
        <v>388.25</v>
      </c>
      <c r="AN86" s="1">
        <v>1.0999999999999999E-2</v>
      </c>
      <c r="AO86" s="1">
        <v>0.98899999999999999</v>
      </c>
    </row>
    <row r="87" spans="1:41" x14ac:dyDescent="0.2">
      <c r="A87" s="1">
        <v>87</v>
      </c>
      <c r="B87" s="33" t="s">
        <v>130</v>
      </c>
      <c r="C87" s="39" t="s">
        <v>131</v>
      </c>
      <c r="D87" s="32" t="s">
        <v>16</v>
      </c>
      <c r="E87" s="1" t="s">
        <v>17</v>
      </c>
      <c r="F87" s="31">
        <v>2</v>
      </c>
      <c r="G87" s="38">
        <v>3.3742943889006911</v>
      </c>
      <c r="H87" s="38">
        <v>4.13</v>
      </c>
      <c r="I87" s="38">
        <v>81.099999999999994</v>
      </c>
      <c r="J87" s="38">
        <v>42.150000000000006</v>
      </c>
      <c r="K87" s="38">
        <v>43.349999999999994</v>
      </c>
      <c r="L87" s="38">
        <v>374.5</v>
      </c>
      <c r="M87" s="38">
        <v>79.8</v>
      </c>
      <c r="N87" s="38">
        <v>81.650000000000006</v>
      </c>
      <c r="O87" s="38">
        <v>291.5</v>
      </c>
      <c r="P87" s="38">
        <v>1.4984999999999999</v>
      </c>
      <c r="Q87" s="38">
        <v>2.12</v>
      </c>
      <c r="R87" s="38">
        <v>1.75</v>
      </c>
      <c r="S87" s="38">
        <v>2.8499999999999996</v>
      </c>
      <c r="T87" s="38">
        <v>5.15</v>
      </c>
      <c r="U87" s="38">
        <v>180.5</v>
      </c>
      <c r="V87" s="38">
        <v>10.805</v>
      </c>
      <c r="W87" s="38">
        <v>1.73</v>
      </c>
      <c r="X87" s="38">
        <v>4.6999999999999993</v>
      </c>
      <c r="Y87" s="38">
        <v>749.5</v>
      </c>
      <c r="Z87" s="38">
        <v>84.15</v>
      </c>
      <c r="AA87" s="38">
        <v>96.35</v>
      </c>
      <c r="AB87" s="38">
        <v>3.65</v>
      </c>
      <c r="AC87" s="38">
        <v>0.25</v>
      </c>
      <c r="AD87" s="38">
        <v>68.400000000000006</v>
      </c>
      <c r="AE87" s="38">
        <v>12.5</v>
      </c>
      <c r="AF87" s="38">
        <v>11.05</v>
      </c>
      <c r="AG87" s="38">
        <v>1.768</v>
      </c>
      <c r="AH87" s="38">
        <v>63.1</v>
      </c>
      <c r="AI87" s="38">
        <v>22.4</v>
      </c>
      <c r="AJ87" s="38">
        <v>72.775000000000006</v>
      </c>
      <c r="AK87" s="38">
        <v>95.174999999999983</v>
      </c>
      <c r="AL87" s="38">
        <v>45.9</v>
      </c>
      <c r="AM87" s="38">
        <v>332.5</v>
      </c>
      <c r="AN87" s="1">
        <v>0.99399999999999999</v>
      </c>
      <c r="AO87" s="1">
        <v>6.0000000000000001E-3</v>
      </c>
    </row>
    <row r="88" spans="1:41" x14ac:dyDescent="0.2">
      <c r="A88" s="1">
        <v>88</v>
      </c>
      <c r="B88" s="33" t="s">
        <v>132</v>
      </c>
      <c r="C88" s="39" t="s">
        <v>133</v>
      </c>
      <c r="D88" s="32" t="s">
        <v>16</v>
      </c>
      <c r="E88" s="1" t="s">
        <v>17</v>
      </c>
      <c r="F88" s="31">
        <v>2</v>
      </c>
      <c r="G88" s="38">
        <v>4.7081864194946164</v>
      </c>
      <c r="H88" s="38">
        <v>4.0200000000000005</v>
      </c>
      <c r="I88" s="38">
        <v>82.2</v>
      </c>
      <c r="J88" s="38">
        <v>40.049999999999997</v>
      </c>
      <c r="K88" s="38">
        <v>44.45</v>
      </c>
      <c r="L88" s="38">
        <v>319.5</v>
      </c>
      <c r="M88" s="38">
        <v>80</v>
      </c>
      <c r="N88" s="38">
        <v>81.599999999999994</v>
      </c>
      <c r="O88" s="38">
        <v>303</v>
      </c>
      <c r="P88" s="38">
        <v>1.5165</v>
      </c>
      <c r="Q88" s="38">
        <v>2.4749999999999996</v>
      </c>
      <c r="R88" s="38">
        <v>2.14</v>
      </c>
      <c r="S88" s="38">
        <v>2.8</v>
      </c>
      <c r="T88" s="38">
        <v>5.3000000000000007</v>
      </c>
      <c r="U88" s="38">
        <v>173.5</v>
      </c>
      <c r="V88" s="38">
        <v>10.039999999999999</v>
      </c>
      <c r="W88" s="38">
        <v>1.605</v>
      </c>
      <c r="X88" s="38">
        <v>4.4499999999999993</v>
      </c>
      <c r="Y88" s="38">
        <v>713.5</v>
      </c>
      <c r="Z88" s="38">
        <v>80.150000000000006</v>
      </c>
      <c r="AA88" s="38">
        <v>95.1</v>
      </c>
      <c r="AB88" s="38">
        <v>4.9000000000000004</v>
      </c>
      <c r="AC88" s="38">
        <v>0.5</v>
      </c>
      <c r="AD88" s="38">
        <v>68.724999999999994</v>
      </c>
      <c r="AE88" s="38">
        <v>12.25</v>
      </c>
      <c r="AF88" s="38">
        <v>11.074999999999999</v>
      </c>
      <c r="AG88" s="38">
        <v>1.7720000000000002</v>
      </c>
      <c r="AH88" s="38">
        <v>63.5</v>
      </c>
      <c r="AI88" s="38">
        <v>32.924999999999997</v>
      </c>
      <c r="AJ88" s="38">
        <v>60.899999999999991</v>
      </c>
      <c r="AK88" s="38">
        <v>93.824999999999989</v>
      </c>
      <c r="AL88" s="38">
        <v>41.75</v>
      </c>
      <c r="AM88" s="38">
        <v>380.5</v>
      </c>
      <c r="AN88" s="1">
        <v>8.0000000000000002E-3</v>
      </c>
      <c r="AO88" s="1">
        <v>0.99199999999999999</v>
      </c>
    </row>
    <row r="89" spans="1:41" x14ac:dyDescent="0.2">
      <c r="A89" s="1">
        <v>89</v>
      </c>
      <c r="B89" s="33" t="s">
        <v>134</v>
      </c>
      <c r="C89" s="39" t="s">
        <v>135</v>
      </c>
      <c r="D89" s="32" t="s">
        <v>16</v>
      </c>
      <c r="E89" s="1" t="s">
        <v>17</v>
      </c>
      <c r="F89" s="31">
        <v>2</v>
      </c>
      <c r="G89" s="38">
        <v>5.454467905715763</v>
      </c>
      <c r="H89" s="38">
        <v>4.0999999999999996</v>
      </c>
      <c r="I89" s="38">
        <v>83.2</v>
      </c>
      <c r="J89" s="38">
        <v>42.3</v>
      </c>
      <c r="K89" s="38">
        <v>46.5</v>
      </c>
      <c r="L89" s="38">
        <v>288</v>
      </c>
      <c r="M89" s="38">
        <v>80.150000000000006</v>
      </c>
      <c r="N89" s="38">
        <v>81.349999999999994</v>
      </c>
      <c r="O89" s="38">
        <v>359.5</v>
      </c>
      <c r="P89" s="38">
        <v>1.512</v>
      </c>
      <c r="Q89" s="38">
        <v>3.4350000000000001</v>
      </c>
      <c r="R89" s="38">
        <v>3.5150000000000001</v>
      </c>
      <c r="S89" s="38">
        <v>3.2</v>
      </c>
      <c r="T89" s="38">
        <v>6.45</v>
      </c>
      <c r="U89" s="38">
        <v>184</v>
      </c>
      <c r="V89" s="38">
        <v>9.39</v>
      </c>
      <c r="W89" s="38">
        <v>1.5049999999999999</v>
      </c>
      <c r="X89" s="38">
        <v>4.4000000000000004</v>
      </c>
      <c r="Y89" s="38">
        <v>699.5</v>
      </c>
      <c r="Z89" s="38">
        <v>78.5</v>
      </c>
      <c r="AA89" s="38">
        <v>96.25</v>
      </c>
      <c r="AB89" s="38">
        <v>3.75</v>
      </c>
      <c r="AC89" s="38">
        <v>0.05</v>
      </c>
      <c r="AD89" s="38">
        <v>66.625</v>
      </c>
      <c r="AE89" s="38">
        <v>12.275</v>
      </c>
      <c r="AF89" s="38">
        <v>10.75</v>
      </c>
      <c r="AG89" s="38">
        <v>1.7200000000000002</v>
      </c>
      <c r="AH89" s="38">
        <v>63.625</v>
      </c>
      <c r="AI89" s="38">
        <v>31.5</v>
      </c>
      <c r="AJ89" s="38">
        <v>59.65</v>
      </c>
      <c r="AK89" s="38">
        <v>91.15</v>
      </c>
      <c r="AL89" s="38">
        <v>43.325000000000003</v>
      </c>
      <c r="AM89" s="38">
        <v>379.5</v>
      </c>
      <c r="AN89" s="1">
        <v>5.0000000000000001E-3</v>
      </c>
      <c r="AO89" s="1">
        <v>0.995</v>
      </c>
    </row>
    <row r="90" spans="1:41" x14ac:dyDescent="0.2">
      <c r="A90" s="1">
        <v>90</v>
      </c>
      <c r="B90" s="33" t="s">
        <v>136</v>
      </c>
      <c r="C90" s="39" t="s">
        <v>137</v>
      </c>
      <c r="D90" s="32" t="s">
        <v>16</v>
      </c>
      <c r="E90" s="1" t="s">
        <v>17</v>
      </c>
      <c r="F90" s="31">
        <v>2</v>
      </c>
      <c r="G90" s="38">
        <v>2.1633239371987854</v>
      </c>
      <c r="H90" s="38">
        <v>4.2050000000000001</v>
      </c>
      <c r="I90" s="38">
        <v>79.900000000000006</v>
      </c>
      <c r="J90" s="38">
        <v>37.200000000000003</v>
      </c>
      <c r="K90" s="38">
        <v>38.549999999999997</v>
      </c>
      <c r="L90" s="38">
        <v>415.5</v>
      </c>
      <c r="M90" s="38">
        <v>79.650000000000006</v>
      </c>
      <c r="N90" s="38">
        <v>74.400000000000006</v>
      </c>
      <c r="O90" s="38">
        <v>458.5</v>
      </c>
      <c r="P90" s="38">
        <v>1.5354999999999999</v>
      </c>
      <c r="Q90" s="38">
        <v>4.25</v>
      </c>
      <c r="R90" s="38">
        <v>5.32</v>
      </c>
      <c r="S90" s="38">
        <v>2.95</v>
      </c>
      <c r="T90" s="38">
        <v>5.1999999999999993</v>
      </c>
      <c r="U90" s="38">
        <v>164.5</v>
      </c>
      <c r="V90" s="38">
        <v>11.19</v>
      </c>
      <c r="W90" s="38">
        <v>1.79</v>
      </c>
      <c r="X90" s="38">
        <v>4.3499999999999996</v>
      </c>
      <c r="Y90" s="38">
        <v>690</v>
      </c>
      <c r="Z90" s="38">
        <v>77.55</v>
      </c>
      <c r="AA90" s="38">
        <v>90.85</v>
      </c>
      <c r="AB90" s="38">
        <v>9.15</v>
      </c>
      <c r="AC90" s="38">
        <v>0.30000000000000004</v>
      </c>
      <c r="AD90" s="38">
        <v>69.699999999999989</v>
      </c>
      <c r="AE90" s="38">
        <v>12.425000000000001</v>
      </c>
      <c r="AF90" s="38">
        <v>12.174999999999999</v>
      </c>
      <c r="AG90" s="38">
        <v>1.948</v>
      </c>
      <c r="AH90" s="38">
        <v>62.2</v>
      </c>
      <c r="AI90" s="38">
        <v>19.874999999999996</v>
      </c>
      <c r="AJ90" s="38">
        <v>75.224999999999994</v>
      </c>
      <c r="AK90" s="38">
        <v>95.100000000000009</v>
      </c>
      <c r="AL90" s="38">
        <v>47.400000000000006</v>
      </c>
      <c r="AM90" s="38">
        <v>393</v>
      </c>
      <c r="AN90" s="1">
        <v>0.99099999999999999</v>
      </c>
      <c r="AO90" s="1">
        <v>8.9999999999999993E-3</v>
      </c>
    </row>
    <row r="91" spans="1:41" x14ac:dyDescent="0.2">
      <c r="A91" s="1">
        <v>91</v>
      </c>
      <c r="B91" s="33" t="s">
        <v>138</v>
      </c>
      <c r="C91" s="39" t="s">
        <v>139</v>
      </c>
      <c r="D91" s="32" t="s">
        <v>16</v>
      </c>
      <c r="E91" s="1" t="s">
        <v>17</v>
      </c>
      <c r="F91" s="31">
        <v>2</v>
      </c>
      <c r="G91" s="38">
        <v>3.4729784383370172</v>
      </c>
      <c r="H91" s="38">
        <v>4.18</v>
      </c>
      <c r="I91" s="38">
        <v>81.36666666666666</v>
      </c>
      <c r="J91" s="38">
        <v>42.300000000000004</v>
      </c>
      <c r="K91" s="38">
        <v>41.800000000000004</v>
      </c>
      <c r="L91" s="38">
        <v>312.33333333333331</v>
      </c>
      <c r="M91" s="38">
        <v>79.266666666666666</v>
      </c>
      <c r="N91" s="38">
        <v>76.633333333333326</v>
      </c>
      <c r="O91" s="38">
        <v>411</v>
      </c>
      <c r="P91" s="38">
        <v>1.5090000000000001</v>
      </c>
      <c r="Q91" s="38">
        <v>2.5033333333333334</v>
      </c>
      <c r="R91" s="38">
        <v>1.9266666666666667</v>
      </c>
      <c r="S91" s="38">
        <v>3.1</v>
      </c>
      <c r="T91" s="38">
        <v>5.833333333333333</v>
      </c>
      <c r="U91" s="38">
        <v>180</v>
      </c>
      <c r="V91" s="38">
        <v>10.846666666666666</v>
      </c>
      <c r="W91" s="38">
        <v>1.7366666666666666</v>
      </c>
      <c r="X91" s="38">
        <v>4.5666666666666664</v>
      </c>
      <c r="Y91" s="38">
        <v>724</v>
      </c>
      <c r="Z91" s="38">
        <v>81.233333333333334</v>
      </c>
      <c r="AA91" s="38">
        <v>92.133333333333326</v>
      </c>
      <c r="AB91" s="38">
        <v>7.8666666666666671</v>
      </c>
      <c r="AC91" s="38">
        <v>0.76666666666666661</v>
      </c>
      <c r="AD91" s="38">
        <v>68.316666666666677</v>
      </c>
      <c r="AE91" s="38">
        <v>11.866666666666665</v>
      </c>
      <c r="AF91" s="38">
        <v>12.083333333333334</v>
      </c>
      <c r="AG91" s="38">
        <v>1.9333333333333336</v>
      </c>
      <c r="AH91" s="38">
        <v>62.116666666666667</v>
      </c>
      <c r="AI91" s="38">
        <v>34.31666666666667</v>
      </c>
      <c r="AJ91" s="38">
        <v>56.416666666666664</v>
      </c>
      <c r="AK91" s="38">
        <v>90.733333333333348</v>
      </c>
      <c r="AL91" s="38">
        <v>46.4</v>
      </c>
      <c r="AM91" s="38">
        <v>354.5</v>
      </c>
      <c r="AN91" s="1">
        <v>0.99099999999999999</v>
      </c>
      <c r="AO91" s="1">
        <v>8.9999999999999993E-3</v>
      </c>
    </row>
    <row r="92" spans="1:41" x14ac:dyDescent="0.2">
      <c r="A92" s="1">
        <v>92</v>
      </c>
      <c r="B92" s="33" t="s">
        <v>141</v>
      </c>
      <c r="C92" s="39" t="s">
        <v>140</v>
      </c>
      <c r="D92" s="1" t="s">
        <v>16</v>
      </c>
      <c r="E92" s="1" t="s">
        <v>17</v>
      </c>
      <c r="F92" s="31">
        <v>2</v>
      </c>
      <c r="G92" s="38">
        <v>4.0169413522065849</v>
      </c>
      <c r="H92" s="38">
        <v>4.08</v>
      </c>
      <c r="I92" s="38">
        <v>79.400000000000006</v>
      </c>
      <c r="J92" s="38">
        <v>42.9</v>
      </c>
      <c r="K92" s="38">
        <v>41.6</v>
      </c>
      <c r="L92" s="38">
        <v>336</v>
      </c>
      <c r="M92" s="38">
        <v>81.8</v>
      </c>
      <c r="N92" s="38">
        <v>85.4</v>
      </c>
      <c r="O92" s="38">
        <v>237</v>
      </c>
      <c r="P92" s="38">
        <v>1.486</v>
      </c>
      <c r="Q92" s="38">
        <v>1.19</v>
      </c>
      <c r="R92" s="38">
        <v>0.97</v>
      </c>
      <c r="S92" s="38">
        <v>2.7</v>
      </c>
      <c r="T92" s="38">
        <v>6.1</v>
      </c>
      <c r="U92" s="38">
        <v>182</v>
      </c>
      <c r="V92" s="38">
        <v>10.33</v>
      </c>
      <c r="W92" s="38">
        <v>1.65</v>
      </c>
      <c r="X92" s="38">
        <v>4.3</v>
      </c>
      <c r="Y92" s="38">
        <v>686</v>
      </c>
      <c r="Z92" s="38">
        <v>77.3</v>
      </c>
      <c r="AA92" s="38">
        <v>96.6</v>
      </c>
      <c r="AB92" s="38">
        <v>3.4</v>
      </c>
      <c r="AC92" s="38">
        <v>0.6</v>
      </c>
      <c r="AD92" s="38">
        <v>69.099999999999994</v>
      </c>
      <c r="AE92" s="38">
        <v>12.75</v>
      </c>
      <c r="AF92" s="38">
        <v>11.7</v>
      </c>
      <c r="AG92" s="38">
        <v>1.8719999999999999</v>
      </c>
      <c r="AH92" s="38">
        <v>62.2</v>
      </c>
      <c r="AI92" s="38">
        <v>19.899999999999999</v>
      </c>
      <c r="AJ92" s="38">
        <v>75.849999999999994</v>
      </c>
      <c r="AK92" s="38">
        <v>95.75</v>
      </c>
      <c r="AL92" s="38">
        <v>45.5</v>
      </c>
      <c r="AM92" s="38">
        <v>375.5</v>
      </c>
      <c r="AN92" s="1">
        <v>0.99299999999999999</v>
      </c>
      <c r="AO92" s="1">
        <v>7.0000000000000001E-3</v>
      </c>
    </row>
    <row r="93" spans="1:41" x14ac:dyDescent="0.2">
      <c r="A93" s="1">
        <v>93</v>
      </c>
      <c r="B93" s="33" t="s">
        <v>142</v>
      </c>
      <c r="C93" s="39" t="s">
        <v>143</v>
      </c>
      <c r="D93" s="32" t="s">
        <v>16</v>
      </c>
      <c r="E93" s="1" t="s">
        <v>17</v>
      </c>
      <c r="F93" s="31">
        <v>2</v>
      </c>
      <c r="G93" s="38">
        <v>5.5810339762541812</v>
      </c>
      <c r="H93" s="38">
        <v>4.0199999999999996</v>
      </c>
      <c r="I93" s="38">
        <v>83.35</v>
      </c>
      <c r="J93" s="38">
        <v>49.150000000000006</v>
      </c>
      <c r="K93" s="38">
        <v>47.3</v>
      </c>
      <c r="L93" s="38">
        <v>302.5</v>
      </c>
      <c r="M93" s="38">
        <v>79.599999999999994</v>
      </c>
      <c r="N93" s="38">
        <v>86.7</v>
      </c>
      <c r="O93" s="38">
        <v>285.5</v>
      </c>
      <c r="P93" s="38">
        <v>1.5154999999999998</v>
      </c>
      <c r="Q93" s="38">
        <v>14.25</v>
      </c>
      <c r="R93" s="38">
        <v>14.75</v>
      </c>
      <c r="S93" s="38">
        <v>3.55</v>
      </c>
      <c r="T93" s="38">
        <v>6.15</v>
      </c>
      <c r="U93" s="38">
        <v>185.5</v>
      </c>
      <c r="V93" s="38">
        <v>9.9149999999999991</v>
      </c>
      <c r="W93" s="38">
        <v>1.585</v>
      </c>
      <c r="X93" s="38">
        <v>4.6999999999999993</v>
      </c>
      <c r="Y93" s="38">
        <v>749.5</v>
      </c>
      <c r="Z93" s="38">
        <v>84.199999999999989</v>
      </c>
      <c r="AA93" s="38">
        <v>98.5</v>
      </c>
      <c r="AB93" s="38">
        <v>1.5</v>
      </c>
      <c r="AC93" s="38">
        <v>0.1</v>
      </c>
      <c r="AD93" s="38">
        <v>69.875</v>
      </c>
      <c r="AE93" s="38">
        <v>12.35</v>
      </c>
      <c r="AF93" s="38">
        <v>11.200000000000001</v>
      </c>
      <c r="AG93" s="38">
        <v>1.792</v>
      </c>
      <c r="AH93" s="38">
        <v>63.2</v>
      </c>
      <c r="AI93" s="38">
        <v>25.924999999999997</v>
      </c>
      <c r="AJ93" s="38">
        <v>68.024999999999991</v>
      </c>
      <c r="AK93" s="38">
        <v>93.95</v>
      </c>
      <c r="AL93" s="38">
        <v>46.125</v>
      </c>
      <c r="AM93" s="38">
        <v>293.75</v>
      </c>
      <c r="AN93" s="1">
        <v>0.99</v>
      </c>
      <c r="AO93" s="1">
        <v>0.01</v>
      </c>
    </row>
    <row r="94" spans="1:41" x14ac:dyDescent="0.2">
      <c r="A94" s="1">
        <v>94</v>
      </c>
      <c r="B94" s="33" t="s">
        <v>144</v>
      </c>
      <c r="C94" s="39" t="s">
        <v>145</v>
      </c>
      <c r="D94" s="32" t="s">
        <v>16</v>
      </c>
      <c r="E94" s="1" t="s">
        <v>17</v>
      </c>
      <c r="F94" s="31">
        <v>2</v>
      </c>
      <c r="G94" s="38">
        <v>3.138109225346088</v>
      </c>
      <c r="H94" s="38">
        <v>4.37</v>
      </c>
      <c r="I94" s="38">
        <v>81.75</v>
      </c>
      <c r="J94" s="38">
        <v>40.700000000000003</v>
      </c>
      <c r="K94" s="38">
        <v>42.35</v>
      </c>
      <c r="L94" s="38">
        <v>280.5</v>
      </c>
      <c r="M94" s="38">
        <v>78.45</v>
      </c>
      <c r="N94" s="38">
        <v>75.849999999999994</v>
      </c>
      <c r="O94" s="38">
        <v>546.5</v>
      </c>
      <c r="P94" s="38">
        <v>1.5674999999999999</v>
      </c>
      <c r="Q94" s="38">
        <v>1.0550000000000002</v>
      </c>
      <c r="R94" s="38">
        <v>1.06</v>
      </c>
      <c r="S94" s="38">
        <v>2.75</v>
      </c>
      <c r="T94" s="38">
        <v>6.1999999999999993</v>
      </c>
      <c r="U94" s="38">
        <v>182</v>
      </c>
      <c r="V94" s="38">
        <v>10.95</v>
      </c>
      <c r="W94" s="38">
        <v>1.7549999999999999</v>
      </c>
      <c r="X94" s="38">
        <v>4.6500000000000004</v>
      </c>
      <c r="Y94" s="38">
        <v>743</v>
      </c>
      <c r="Z94" s="38">
        <v>83.25</v>
      </c>
      <c r="AA94" s="38">
        <v>94.050000000000011</v>
      </c>
      <c r="AB94" s="38">
        <v>5.9499999999999993</v>
      </c>
      <c r="AC94" s="38">
        <v>0.2</v>
      </c>
      <c r="AD94" s="38">
        <v>69.55</v>
      </c>
      <c r="AE94" s="38">
        <v>12.375</v>
      </c>
      <c r="AF94" s="38">
        <v>11.5</v>
      </c>
      <c r="AG94" s="38">
        <v>1.8399999999999999</v>
      </c>
      <c r="AH94" s="38">
        <v>62.949999999999996</v>
      </c>
      <c r="AI94" s="38">
        <v>21.775000000000002</v>
      </c>
      <c r="AJ94" s="38">
        <v>73.625</v>
      </c>
      <c r="AK94" s="38">
        <v>95.4</v>
      </c>
      <c r="AL94" s="38">
        <v>49.225000000000009</v>
      </c>
      <c r="AM94" s="38">
        <v>418</v>
      </c>
      <c r="AN94" s="1">
        <v>0.99399999999999999</v>
      </c>
      <c r="AO94" s="1">
        <v>6.0000000000000001E-3</v>
      </c>
    </row>
    <row r="95" spans="1:41" x14ac:dyDescent="0.2">
      <c r="A95" s="1">
        <v>95</v>
      </c>
      <c r="B95" s="33" t="s">
        <v>146</v>
      </c>
      <c r="C95" s="39" t="s">
        <v>147</v>
      </c>
      <c r="D95" s="32" t="s">
        <v>16</v>
      </c>
      <c r="E95" s="1" t="s">
        <v>17</v>
      </c>
      <c r="F95" s="31">
        <v>2</v>
      </c>
      <c r="G95" s="38">
        <v>5.5646949895167399</v>
      </c>
      <c r="H95" s="38">
        <v>4.2249999999999996</v>
      </c>
      <c r="I95" s="38">
        <v>83.5</v>
      </c>
      <c r="J95" s="38">
        <v>42.85</v>
      </c>
      <c r="K95" s="38">
        <v>45.5</v>
      </c>
      <c r="L95" s="38">
        <v>296</v>
      </c>
      <c r="M95" s="38">
        <v>80.099999999999994</v>
      </c>
      <c r="N95" s="38">
        <v>81.8</v>
      </c>
      <c r="O95" s="38">
        <v>419.5</v>
      </c>
      <c r="P95" s="38">
        <v>1.528</v>
      </c>
      <c r="Q95" s="38">
        <v>1.58</v>
      </c>
      <c r="R95" s="38">
        <v>1.345</v>
      </c>
      <c r="S95" s="38">
        <v>2.75</v>
      </c>
      <c r="T95" s="38">
        <v>6.75</v>
      </c>
      <c r="U95" s="38">
        <v>180.5</v>
      </c>
      <c r="V95" s="38">
        <v>9.61</v>
      </c>
      <c r="W95" s="38">
        <v>1.54</v>
      </c>
      <c r="X95" s="38">
        <v>4.4000000000000004</v>
      </c>
      <c r="Y95" s="38">
        <v>700.5</v>
      </c>
      <c r="Z95" s="38">
        <v>78.55</v>
      </c>
      <c r="AA95" s="38">
        <v>96.2</v>
      </c>
      <c r="AB95" s="38">
        <v>3.8</v>
      </c>
      <c r="AC95" s="38">
        <v>0.15000000000000002</v>
      </c>
      <c r="AD95" s="38">
        <v>66.8</v>
      </c>
      <c r="AE95" s="38">
        <v>12.074999999999999</v>
      </c>
      <c r="AF95" s="38">
        <v>10.899999999999999</v>
      </c>
      <c r="AG95" s="38">
        <v>1.7439999999999998</v>
      </c>
      <c r="AH95" s="38">
        <v>63.274999999999999</v>
      </c>
      <c r="AI95" s="38">
        <v>32.25</v>
      </c>
      <c r="AJ95" s="38">
        <v>61.1</v>
      </c>
      <c r="AK95" s="38">
        <v>93.35</v>
      </c>
      <c r="AL95" s="38">
        <v>45</v>
      </c>
      <c r="AM95" s="38">
        <v>393</v>
      </c>
      <c r="AN95" s="1">
        <v>5.0000000000000001E-3</v>
      </c>
      <c r="AO95" s="1">
        <v>0.995</v>
      </c>
    </row>
    <row r="96" spans="1:41" x14ac:dyDescent="0.2">
      <c r="A96" s="1">
        <v>96</v>
      </c>
      <c r="B96" s="33" t="s">
        <v>148</v>
      </c>
      <c r="C96" s="39" t="s">
        <v>149</v>
      </c>
      <c r="D96" s="32" t="s">
        <v>16</v>
      </c>
      <c r="E96" s="1" t="s">
        <v>17</v>
      </c>
      <c r="F96" s="31">
        <v>2</v>
      </c>
      <c r="G96" s="38">
        <v>5.8207196310867833</v>
      </c>
      <c r="H96" s="38">
        <v>4.2699999999999996</v>
      </c>
      <c r="I96" s="38">
        <v>82.6</v>
      </c>
      <c r="J96" s="38">
        <v>41.099999999999994</v>
      </c>
      <c r="K96" s="38">
        <v>45.150000000000006</v>
      </c>
      <c r="L96" s="38">
        <v>366</v>
      </c>
      <c r="M96" s="38">
        <v>80.150000000000006</v>
      </c>
      <c r="N96" s="38">
        <v>82.75</v>
      </c>
      <c r="O96" s="38">
        <v>220</v>
      </c>
      <c r="P96" s="38">
        <v>1.4695</v>
      </c>
      <c r="Q96" s="38">
        <v>3.4950000000000001</v>
      </c>
      <c r="R96" s="38">
        <v>4.1099999999999994</v>
      </c>
      <c r="S96" s="38">
        <v>2.65</v>
      </c>
      <c r="T96" s="38">
        <v>5.3000000000000007</v>
      </c>
      <c r="U96" s="38">
        <v>186</v>
      </c>
      <c r="V96" s="38">
        <v>10.675000000000001</v>
      </c>
      <c r="W96" s="38">
        <v>1.71</v>
      </c>
      <c r="X96" s="38">
        <v>4.8000000000000007</v>
      </c>
      <c r="Y96" s="38">
        <v>772</v>
      </c>
      <c r="Z96" s="38">
        <v>86.55</v>
      </c>
      <c r="AA96" s="38">
        <v>95.949999999999989</v>
      </c>
      <c r="AB96" s="38">
        <v>4.0500000000000007</v>
      </c>
      <c r="AC96" s="38">
        <v>0.30000000000000004</v>
      </c>
      <c r="AD96" s="38">
        <v>67.724999999999994</v>
      </c>
      <c r="AE96" s="38">
        <v>12.324999999999999</v>
      </c>
      <c r="AF96" s="38">
        <v>11.375000000000002</v>
      </c>
      <c r="AG96" s="38">
        <v>1.8199999999999998</v>
      </c>
      <c r="AH96" s="38">
        <v>63.625</v>
      </c>
      <c r="AI96" s="38">
        <v>20.349999999999998</v>
      </c>
      <c r="AJ96" s="38">
        <v>73.45</v>
      </c>
      <c r="AK96" s="38">
        <v>93.8</v>
      </c>
      <c r="AL96" s="38">
        <v>49.099999999999994</v>
      </c>
      <c r="AM96" s="38">
        <v>338.25</v>
      </c>
      <c r="AN96" s="1">
        <v>0.99299999999999999</v>
      </c>
      <c r="AO96" s="1">
        <v>7.0000000000000001E-3</v>
      </c>
    </row>
    <row r="97" spans="1:41" x14ac:dyDescent="0.2">
      <c r="A97" s="1">
        <v>97</v>
      </c>
      <c r="B97" s="33" t="s">
        <v>150</v>
      </c>
      <c r="C97" s="39" t="s">
        <v>151</v>
      </c>
      <c r="D97" s="32" t="s">
        <v>16</v>
      </c>
      <c r="E97" s="1" t="s">
        <v>17</v>
      </c>
      <c r="F97" s="31">
        <v>2</v>
      </c>
      <c r="G97" s="38">
        <v>5.5554995345096465</v>
      </c>
      <c r="H97" s="38">
        <v>4.0549999999999997</v>
      </c>
      <c r="I97" s="38">
        <v>82.1</v>
      </c>
      <c r="J97" s="38">
        <v>44.650000000000006</v>
      </c>
      <c r="K97" s="38">
        <v>47.6</v>
      </c>
      <c r="L97" s="38">
        <v>335</v>
      </c>
      <c r="M97" s="38">
        <v>80.3</v>
      </c>
      <c r="N97" s="38">
        <v>88.85</v>
      </c>
      <c r="O97" s="38">
        <v>196</v>
      </c>
      <c r="P97" s="38">
        <v>1.4704999999999999</v>
      </c>
      <c r="Q97" s="38">
        <v>1.655</v>
      </c>
      <c r="R97" s="38">
        <v>1.3250000000000002</v>
      </c>
      <c r="S97" s="38">
        <v>2.95</v>
      </c>
      <c r="T97" s="38">
        <v>6.2</v>
      </c>
      <c r="U97" s="38">
        <v>193</v>
      </c>
      <c r="V97" s="38">
        <v>9.7949999999999999</v>
      </c>
      <c r="W97" s="38">
        <v>1.5649999999999999</v>
      </c>
      <c r="X97" s="38">
        <v>4.6500000000000004</v>
      </c>
      <c r="Y97" s="38">
        <v>745.5</v>
      </c>
      <c r="Z97" s="38">
        <v>83.75</v>
      </c>
      <c r="AA97" s="38">
        <v>99.050000000000011</v>
      </c>
      <c r="AB97" s="38">
        <v>0.95</v>
      </c>
      <c r="AC97" s="38">
        <v>0.3</v>
      </c>
      <c r="AD97" s="38">
        <v>69.399999999999991</v>
      </c>
      <c r="AE97" s="38">
        <v>12.324999999999999</v>
      </c>
      <c r="AF97" s="38">
        <v>10.850000000000001</v>
      </c>
      <c r="AG97" s="38">
        <v>1.736</v>
      </c>
      <c r="AH97" s="38">
        <v>63.375</v>
      </c>
      <c r="AI97" s="38">
        <v>38.524999999999999</v>
      </c>
      <c r="AJ97" s="38">
        <v>53.875</v>
      </c>
      <c r="AK97" s="38">
        <v>92.4</v>
      </c>
      <c r="AL97" s="38">
        <v>41.924999999999997</v>
      </c>
      <c r="AM97" s="38">
        <v>381.75</v>
      </c>
      <c r="AN97" s="1">
        <v>8.9999999999999993E-3</v>
      </c>
      <c r="AO97" s="1">
        <v>0.99099999999999999</v>
      </c>
    </row>
    <row r="98" spans="1:41" x14ac:dyDescent="0.2">
      <c r="A98" s="1">
        <v>98</v>
      </c>
      <c r="B98" s="33" t="s">
        <v>152</v>
      </c>
      <c r="C98" s="39" t="s">
        <v>153</v>
      </c>
      <c r="D98" s="32" t="s">
        <v>16</v>
      </c>
      <c r="E98" s="1" t="s">
        <v>17</v>
      </c>
      <c r="F98" s="31">
        <v>2</v>
      </c>
      <c r="G98" s="38">
        <v>6.0941913217571093</v>
      </c>
      <c r="H98" s="38">
        <v>4.2300000000000004</v>
      </c>
      <c r="I98" s="38">
        <v>83.85</v>
      </c>
      <c r="J98" s="38">
        <v>43.85</v>
      </c>
      <c r="K98" s="38">
        <v>47.8</v>
      </c>
      <c r="L98" s="38">
        <v>373</v>
      </c>
      <c r="M98" s="38">
        <v>80.2</v>
      </c>
      <c r="N98" s="38">
        <v>83.9</v>
      </c>
      <c r="O98" s="38">
        <v>288</v>
      </c>
      <c r="P98" s="38">
        <v>1.5129999999999999</v>
      </c>
      <c r="Q98" s="38">
        <v>11.114999999999998</v>
      </c>
      <c r="R98" s="38">
        <v>10.74</v>
      </c>
      <c r="S98" s="38">
        <v>3.3</v>
      </c>
      <c r="T98" s="38">
        <v>5.85</v>
      </c>
      <c r="U98" s="38">
        <v>185.5</v>
      </c>
      <c r="V98" s="38">
        <v>9.9849999999999994</v>
      </c>
      <c r="W98" s="38">
        <v>1.6</v>
      </c>
      <c r="X98" s="38">
        <v>4.75</v>
      </c>
      <c r="Y98" s="38">
        <v>764.5</v>
      </c>
      <c r="Z98" s="38">
        <v>85.65</v>
      </c>
      <c r="AA98" s="38">
        <v>97.4</v>
      </c>
      <c r="AB98" s="38">
        <v>2.6</v>
      </c>
      <c r="AC98" s="38">
        <v>0.2</v>
      </c>
      <c r="AD98" s="38">
        <v>68.275000000000006</v>
      </c>
      <c r="AE98" s="38">
        <v>12.299999999999999</v>
      </c>
      <c r="AF98" s="38">
        <v>11.074999999999999</v>
      </c>
      <c r="AG98" s="38">
        <v>1.7720000000000002</v>
      </c>
      <c r="AH98" s="38">
        <v>63.199999999999996</v>
      </c>
      <c r="AI98" s="38">
        <v>20.100000000000001</v>
      </c>
      <c r="AJ98" s="38">
        <v>76.525000000000006</v>
      </c>
      <c r="AK98" s="38">
        <v>96.625</v>
      </c>
      <c r="AL98" s="38">
        <v>44.9</v>
      </c>
      <c r="AM98" s="38">
        <v>359.75</v>
      </c>
      <c r="AN98" s="1">
        <v>8.0000000000000002E-3</v>
      </c>
      <c r="AO98" s="1">
        <v>0.99199999999999999</v>
      </c>
    </row>
    <row r="99" spans="1:41" x14ac:dyDescent="0.2">
      <c r="A99" s="1">
        <v>99</v>
      </c>
      <c r="B99" s="33" t="s">
        <v>154</v>
      </c>
      <c r="C99" s="39" t="s">
        <v>155</v>
      </c>
      <c r="D99" s="32" t="s">
        <v>16</v>
      </c>
      <c r="E99" s="1" t="s">
        <v>17</v>
      </c>
      <c r="F99" s="31">
        <v>2</v>
      </c>
      <c r="G99" s="38">
        <v>6.1109936980625488</v>
      </c>
      <c r="H99" s="38">
        <v>4.0999999999999996</v>
      </c>
      <c r="I99" s="38">
        <v>83.5</v>
      </c>
      <c r="J99" s="38">
        <v>48.05</v>
      </c>
      <c r="K99" s="38">
        <v>47.8</v>
      </c>
      <c r="L99" s="38">
        <v>340.5</v>
      </c>
      <c r="M99" s="38">
        <v>80.5</v>
      </c>
      <c r="N99" s="38">
        <v>88.45</v>
      </c>
      <c r="O99" s="38">
        <v>292</v>
      </c>
      <c r="P99" s="38">
        <v>1.492</v>
      </c>
      <c r="Q99" s="38">
        <v>9.0449999999999999</v>
      </c>
      <c r="R99" s="38">
        <v>10.050000000000001</v>
      </c>
      <c r="S99" s="38">
        <v>3.5999999999999996</v>
      </c>
      <c r="T99" s="38">
        <v>6.75</v>
      </c>
      <c r="U99" s="38">
        <v>194.5</v>
      </c>
      <c r="V99" s="38">
        <v>10.145</v>
      </c>
      <c r="W99" s="38">
        <v>1.625</v>
      </c>
      <c r="X99" s="38">
        <v>4.8499999999999996</v>
      </c>
      <c r="Y99" s="38">
        <v>776.5</v>
      </c>
      <c r="Z99" s="38">
        <v>87.1</v>
      </c>
      <c r="AA99" s="38">
        <v>98.15</v>
      </c>
      <c r="AB99" s="38">
        <v>1.85</v>
      </c>
      <c r="AC99" s="38">
        <v>0.25</v>
      </c>
      <c r="AD99" s="38">
        <v>69.375</v>
      </c>
      <c r="AE99" s="38">
        <v>12.35</v>
      </c>
      <c r="AF99" s="38">
        <v>11.375</v>
      </c>
      <c r="AG99" s="38">
        <v>1.82</v>
      </c>
      <c r="AH99" s="38">
        <v>62.974999999999994</v>
      </c>
      <c r="AI99" s="38">
        <v>21.4</v>
      </c>
      <c r="AJ99" s="38">
        <v>73.425000000000011</v>
      </c>
      <c r="AK99" s="38">
        <v>94.825000000000003</v>
      </c>
      <c r="AL99" s="38">
        <v>44.6</v>
      </c>
      <c r="AM99" s="38">
        <v>371.5</v>
      </c>
      <c r="AN99" s="1">
        <v>0.99399999999999999</v>
      </c>
      <c r="AO99" s="1">
        <v>6.0000000000000001E-3</v>
      </c>
    </row>
    <row r="100" spans="1:41" x14ac:dyDescent="0.2">
      <c r="A100" s="1">
        <v>100</v>
      </c>
      <c r="B100" s="33" t="s">
        <v>156</v>
      </c>
      <c r="C100" s="39" t="s">
        <v>157</v>
      </c>
      <c r="D100" s="1" t="s">
        <v>16</v>
      </c>
      <c r="E100" s="1" t="s">
        <v>19</v>
      </c>
      <c r="F100" s="31">
        <v>2</v>
      </c>
      <c r="G100" s="38">
        <v>4.1841108875883304</v>
      </c>
      <c r="H100" s="38">
        <v>4.3550000000000004</v>
      </c>
      <c r="I100" s="38">
        <v>82.55</v>
      </c>
      <c r="J100" s="38">
        <v>44.2</v>
      </c>
      <c r="K100" s="38">
        <v>42.55</v>
      </c>
      <c r="L100" s="38">
        <v>319</v>
      </c>
      <c r="M100" s="38">
        <v>80.3</v>
      </c>
      <c r="N100" s="38">
        <v>81.75</v>
      </c>
      <c r="O100" s="38">
        <v>384</v>
      </c>
      <c r="P100" s="38">
        <v>1.504</v>
      </c>
      <c r="Q100" s="38">
        <v>1.71</v>
      </c>
      <c r="R100" s="38">
        <v>1.24</v>
      </c>
      <c r="S100" s="38">
        <v>2.75</v>
      </c>
      <c r="T100" s="38">
        <v>5.55</v>
      </c>
      <c r="U100" s="38">
        <v>195</v>
      </c>
      <c r="V100" s="38">
        <v>10.545</v>
      </c>
      <c r="W100" s="38">
        <v>1.69</v>
      </c>
      <c r="X100" s="38">
        <v>4.5</v>
      </c>
      <c r="Y100" s="38">
        <v>719.5</v>
      </c>
      <c r="Z100" s="38">
        <v>80.5</v>
      </c>
      <c r="AA100" s="38">
        <v>94.75</v>
      </c>
      <c r="AB100" s="38">
        <v>5.25</v>
      </c>
      <c r="AC100" s="38">
        <v>0.44999999999999996</v>
      </c>
      <c r="AD100" s="38">
        <v>68.174999999999997</v>
      </c>
      <c r="AE100" s="38">
        <v>12.024999999999999</v>
      </c>
      <c r="AF100" s="38">
        <v>12.025</v>
      </c>
      <c r="AG100" s="38">
        <v>1.9239999999999999</v>
      </c>
      <c r="AH100" s="38">
        <v>61.524999999999999</v>
      </c>
      <c r="AI100" s="38">
        <v>19</v>
      </c>
      <c r="AJ100" s="38">
        <v>74.474999999999994</v>
      </c>
      <c r="AK100" s="38">
        <v>93.475000000000009</v>
      </c>
      <c r="AL100" s="38">
        <v>45.5</v>
      </c>
      <c r="AM100" s="38">
        <v>319</v>
      </c>
      <c r="AN100" s="1">
        <v>6.0000000000000001E-3</v>
      </c>
      <c r="AO100" s="1">
        <v>0.99399999999999999</v>
      </c>
    </row>
    <row r="101" spans="1:41" x14ac:dyDescent="0.2">
      <c r="A101" s="1">
        <v>101</v>
      </c>
      <c r="B101" s="33" t="s">
        <v>158</v>
      </c>
      <c r="C101" s="39" t="s">
        <v>159</v>
      </c>
      <c r="D101" s="1" t="s">
        <v>16</v>
      </c>
      <c r="E101" s="1" t="s">
        <v>19</v>
      </c>
      <c r="F101" s="31">
        <v>2</v>
      </c>
      <c r="G101" s="38">
        <v>2.7946773843770116</v>
      </c>
      <c r="H101" s="38">
        <v>4.5199999999999996</v>
      </c>
      <c r="I101" s="38">
        <v>80.45</v>
      </c>
      <c r="J101" s="38">
        <v>38.200000000000003</v>
      </c>
      <c r="K101" s="38">
        <v>37.5</v>
      </c>
      <c r="L101" s="38">
        <v>357</v>
      </c>
      <c r="M101" s="38">
        <v>79.95</v>
      </c>
      <c r="N101" s="38">
        <v>76.2</v>
      </c>
      <c r="O101" s="38">
        <v>549.5</v>
      </c>
      <c r="P101" s="38">
        <v>1.5390000000000001</v>
      </c>
      <c r="Q101" s="38">
        <v>2.33</v>
      </c>
      <c r="R101" s="38">
        <v>1.69</v>
      </c>
      <c r="S101" s="38">
        <v>2.7</v>
      </c>
      <c r="T101" s="38">
        <v>5.6</v>
      </c>
      <c r="U101" s="38">
        <v>164</v>
      </c>
      <c r="V101" s="38">
        <v>10.760000000000002</v>
      </c>
      <c r="W101" s="38">
        <v>1.7250000000000001</v>
      </c>
      <c r="X101" s="38">
        <v>4.05</v>
      </c>
      <c r="Y101" s="38">
        <v>644.5</v>
      </c>
      <c r="Z101" s="38">
        <v>72.150000000000006</v>
      </c>
      <c r="AA101" s="38">
        <v>90.15</v>
      </c>
      <c r="AB101" s="38">
        <v>9.85</v>
      </c>
      <c r="AC101" s="38">
        <v>0.65</v>
      </c>
      <c r="AD101" s="38">
        <v>70.5</v>
      </c>
      <c r="AE101" s="38">
        <v>12.16</v>
      </c>
      <c r="AF101" s="38">
        <v>12.879999999999999</v>
      </c>
      <c r="AG101" s="38">
        <v>2.0608</v>
      </c>
      <c r="AH101" s="38">
        <v>61.5</v>
      </c>
      <c r="AI101" s="38">
        <v>18.7</v>
      </c>
      <c r="AJ101" s="38">
        <v>75.759999999999991</v>
      </c>
      <c r="AK101" s="38">
        <v>94.460000000000008</v>
      </c>
      <c r="AL101" s="38">
        <v>48</v>
      </c>
      <c r="AM101" s="38">
        <v>326</v>
      </c>
      <c r="AN101" s="1">
        <v>0.99099999999999999</v>
      </c>
      <c r="AO101" s="1">
        <v>8.9999999999999993E-3</v>
      </c>
    </row>
    <row r="102" spans="1:41" x14ac:dyDescent="0.2">
      <c r="A102" s="1">
        <v>102</v>
      </c>
      <c r="B102" s="33" t="s">
        <v>160</v>
      </c>
      <c r="C102" s="39" t="s">
        <v>161</v>
      </c>
      <c r="D102" s="1" t="s">
        <v>16</v>
      </c>
      <c r="E102" s="1" t="s">
        <v>19</v>
      </c>
      <c r="F102" s="31">
        <v>2</v>
      </c>
      <c r="G102" s="38">
        <v>4.9709287527208588</v>
      </c>
      <c r="H102" s="38">
        <v>4.1749999999999998</v>
      </c>
      <c r="I102" s="38">
        <v>82.85</v>
      </c>
      <c r="J102" s="38">
        <v>51.05</v>
      </c>
      <c r="K102" s="38">
        <v>44.849999999999994</v>
      </c>
      <c r="L102" s="38">
        <v>304.5</v>
      </c>
      <c r="M102" s="38">
        <v>80.5</v>
      </c>
      <c r="N102" s="38">
        <v>85.15</v>
      </c>
      <c r="O102" s="38">
        <v>267.5</v>
      </c>
      <c r="P102" s="38">
        <v>1.5065</v>
      </c>
      <c r="Q102" s="38">
        <v>9.02</v>
      </c>
      <c r="R102" s="38">
        <v>7.7949999999999999</v>
      </c>
      <c r="S102" s="38">
        <v>3.15</v>
      </c>
      <c r="T102" s="38">
        <v>6</v>
      </c>
      <c r="U102" s="38">
        <v>197.5</v>
      </c>
      <c r="V102" s="38">
        <v>10.215</v>
      </c>
      <c r="W102" s="38">
        <v>1.635</v>
      </c>
      <c r="X102" s="38">
        <v>4.5999999999999996</v>
      </c>
      <c r="Y102" s="38">
        <v>734</v>
      </c>
      <c r="Z102" s="38">
        <v>82.35</v>
      </c>
      <c r="AA102" s="38">
        <v>96.45</v>
      </c>
      <c r="AB102" s="38">
        <v>3.55</v>
      </c>
      <c r="AC102" s="38">
        <v>0.15000000000000002</v>
      </c>
      <c r="AD102" s="38">
        <v>70.524999999999991</v>
      </c>
      <c r="AE102" s="38">
        <v>12.3</v>
      </c>
      <c r="AF102" s="38">
        <v>12.350000000000001</v>
      </c>
      <c r="AG102" s="38">
        <v>1.976</v>
      </c>
      <c r="AH102" s="38">
        <v>61.65</v>
      </c>
      <c r="AI102" s="38">
        <v>16.05</v>
      </c>
      <c r="AJ102" s="38">
        <v>79.275000000000006</v>
      </c>
      <c r="AK102" s="38">
        <v>95.325000000000003</v>
      </c>
      <c r="AL102" s="38">
        <v>47.325000000000003</v>
      </c>
      <c r="AM102" s="38">
        <v>257.5</v>
      </c>
      <c r="AN102" s="1">
        <v>0.99</v>
      </c>
      <c r="AO102" s="1">
        <v>0.01</v>
      </c>
    </row>
    <row r="103" spans="1:41" x14ac:dyDescent="0.2">
      <c r="A103" s="1">
        <v>103</v>
      </c>
      <c r="B103" s="33" t="s">
        <v>162</v>
      </c>
      <c r="C103" s="39" t="s">
        <v>163</v>
      </c>
      <c r="D103" s="1" t="s">
        <v>16</v>
      </c>
      <c r="E103" s="1" t="s">
        <v>19</v>
      </c>
      <c r="F103" s="31">
        <v>2</v>
      </c>
      <c r="G103" s="38">
        <v>4.5252596345741853</v>
      </c>
      <c r="H103" s="38">
        <v>4.3249999999999993</v>
      </c>
      <c r="I103" s="38">
        <v>82.550000000000011</v>
      </c>
      <c r="J103" s="38">
        <v>48.25</v>
      </c>
      <c r="K103" s="38">
        <v>44.9</v>
      </c>
      <c r="L103" s="38">
        <v>359.5</v>
      </c>
      <c r="M103" s="38">
        <v>80.400000000000006</v>
      </c>
      <c r="N103" s="38">
        <v>81.150000000000006</v>
      </c>
      <c r="O103" s="38">
        <v>309</v>
      </c>
      <c r="P103" s="38">
        <v>1.5009999999999999</v>
      </c>
      <c r="Q103" s="38">
        <v>7.3599999999999994</v>
      </c>
      <c r="R103" s="38">
        <v>6.7050000000000001</v>
      </c>
      <c r="S103" s="38">
        <v>3.3</v>
      </c>
      <c r="T103" s="38">
        <v>5.7</v>
      </c>
      <c r="U103" s="38">
        <v>207</v>
      </c>
      <c r="V103" s="38">
        <v>11.035</v>
      </c>
      <c r="W103" s="38">
        <v>1.77</v>
      </c>
      <c r="X103" s="38">
        <v>4.9499999999999993</v>
      </c>
      <c r="Y103" s="38">
        <v>794</v>
      </c>
      <c r="Z103" s="38">
        <v>88.85</v>
      </c>
      <c r="AA103" s="38">
        <v>95</v>
      </c>
      <c r="AB103" s="38">
        <v>5</v>
      </c>
      <c r="AC103" s="38">
        <v>0.3</v>
      </c>
      <c r="AD103" s="38">
        <v>68.974999999999994</v>
      </c>
      <c r="AE103" s="38">
        <v>12.074999999999999</v>
      </c>
      <c r="AF103" s="38">
        <v>12.625000000000002</v>
      </c>
      <c r="AG103" s="38">
        <v>2.02</v>
      </c>
      <c r="AH103" s="38">
        <v>60.825000000000003</v>
      </c>
      <c r="AI103" s="38">
        <v>17.225000000000001</v>
      </c>
      <c r="AJ103" s="38">
        <v>78.200000000000017</v>
      </c>
      <c r="AK103" s="38">
        <v>95.424999999999997</v>
      </c>
      <c r="AL103" s="38">
        <v>46.35</v>
      </c>
      <c r="AM103" s="38">
        <v>352.5</v>
      </c>
      <c r="AN103" s="1">
        <v>8.0000000000000002E-3</v>
      </c>
      <c r="AO103" s="1">
        <v>0.99199999999999999</v>
      </c>
    </row>
    <row r="104" spans="1:41" x14ac:dyDescent="0.2">
      <c r="A104" s="1">
        <v>104</v>
      </c>
      <c r="B104" s="33" t="s">
        <v>164</v>
      </c>
      <c r="C104" s="39" t="s">
        <v>165</v>
      </c>
      <c r="D104" s="1" t="s">
        <v>16</v>
      </c>
      <c r="E104" s="1" t="s">
        <v>19</v>
      </c>
      <c r="F104" s="31">
        <v>2</v>
      </c>
      <c r="G104" s="38">
        <v>3.9529904888721106</v>
      </c>
      <c r="H104" s="38">
        <v>4.2750000000000004</v>
      </c>
      <c r="I104" s="38">
        <v>82.15</v>
      </c>
      <c r="J104" s="38">
        <v>48.9</v>
      </c>
      <c r="K104" s="38">
        <v>41.9</v>
      </c>
      <c r="L104" s="38">
        <v>370.5</v>
      </c>
      <c r="M104" s="38">
        <v>80.900000000000006</v>
      </c>
      <c r="N104" s="38">
        <v>78.2</v>
      </c>
      <c r="O104" s="38">
        <v>455</v>
      </c>
      <c r="P104" s="38">
        <v>1.514</v>
      </c>
      <c r="Q104" s="38">
        <v>5.5250000000000004</v>
      </c>
      <c r="R104" s="38">
        <v>4.75</v>
      </c>
      <c r="S104" s="38">
        <v>3.35</v>
      </c>
      <c r="T104" s="38">
        <v>5.95</v>
      </c>
      <c r="U104" s="38">
        <v>197</v>
      </c>
      <c r="V104" s="38">
        <v>11.42</v>
      </c>
      <c r="W104" s="38">
        <v>1.83</v>
      </c>
      <c r="X104" s="38">
        <v>4.8</v>
      </c>
      <c r="Y104" s="38">
        <v>767.5</v>
      </c>
      <c r="Z104" s="38">
        <v>86.1</v>
      </c>
      <c r="AA104" s="38">
        <v>93.15</v>
      </c>
      <c r="AB104" s="38">
        <v>6.85</v>
      </c>
      <c r="AC104" s="38">
        <v>0.4</v>
      </c>
      <c r="AD104" s="38">
        <v>71.02000000000001</v>
      </c>
      <c r="AE104" s="38">
        <v>12.139999999999999</v>
      </c>
      <c r="AF104" s="38">
        <v>13.02</v>
      </c>
      <c r="AG104" s="38">
        <v>2.0832000000000002</v>
      </c>
      <c r="AH104" s="38">
        <v>60.740000000000009</v>
      </c>
      <c r="AI104" s="38">
        <v>14.680000000000001</v>
      </c>
      <c r="AJ104" s="38">
        <v>82.02</v>
      </c>
      <c r="AK104" s="38">
        <v>96.699999999999989</v>
      </c>
      <c r="AL104" s="38">
        <v>46.94</v>
      </c>
      <c r="AM104" s="38">
        <v>376</v>
      </c>
      <c r="AN104" s="1">
        <v>0.99399999999999999</v>
      </c>
      <c r="AO104" s="1">
        <v>6.0000000000000001E-3</v>
      </c>
    </row>
    <row r="105" spans="1:41" x14ac:dyDescent="0.2">
      <c r="A105" s="1">
        <v>105</v>
      </c>
      <c r="B105" s="33" t="s">
        <v>166</v>
      </c>
      <c r="C105" s="39" t="s">
        <v>167</v>
      </c>
      <c r="D105" s="1" t="s">
        <v>16</v>
      </c>
      <c r="E105" s="1" t="s">
        <v>19</v>
      </c>
      <c r="F105" s="31">
        <v>2</v>
      </c>
      <c r="G105" s="38">
        <v>6.3422892129101118</v>
      </c>
      <c r="H105" s="38">
        <v>4.3650000000000002</v>
      </c>
      <c r="I105" s="38">
        <v>83.05</v>
      </c>
      <c r="J105" s="38">
        <v>50.150000000000006</v>
      </c>
      <c r="K105" s="38">
        <v>44.400000000000006</v>
      </c>
      <c r="L105" s="38">
        <v>372.5</v>
      </c>
      <c r="M105" s="38">
        <v>81.3</v>
      </c>
      <c r="N105" s="38">
        <v>83.45</v>
      </c>
      <c r="O105" s="38">
        <v>129.5</v>
      </c>
      <c r="P105" s="38">
        <v>1.4670000000000001</v>
      </c>
      <c r="Q105" s="38">
        <v>1.385</v>
      </c>
      <c r="R105" s="38">
        <v>1.05</v>
      </c>
      <c r="S105" s="38">
        <v>3</v>
      </c>
      <c r="T105" s="38">
        <v>5.9</v>
      </c>
      <c r="U105" s="38">
        <v>191.5</v>
      </c>
      <c r="V105" s="38">
        <v>10.73</v>
      </c>
      <c r="W105" s="38">
        <v>1.7200000000000002</v>
      </c>
      <c r="X105" s="38">
        <v>4.75</v>
      </c>
      <c r="Y105" s="38">
        <v>764</v>
      </c>
      <c r="Z105" s="38">
        <v>85.55</v>
      </c>
      <c r="AA105" s="38">
        <v>96.5</v>
      </c>
      <c r="AB105" s="38">
        <v>3.5</v>
      </c>
      <c r="AC105" s="38">
        <v>0.5</v>
      </c>
      <c r="AD105" s="38">
        <v>68.724999999999994</v>
      </c>
      <c r="AE105" s="38">
        <v>12.3</v>
      </c>
      <c r="AF105" s="38">
        <v>12.500000000000002</v>
      </c>
      <c r="AG105" s="38">
        <v>2</v>
      </c>
      <c r="AH105" s="38">
        <v>61.825000000000003</v>
      </c>
      <c r="AI105" s="38">
        <v>19.850000000000001</v>
      </c>
      <c r="AJ105" s="38">
        <v>73.5</v>
      </c>
      <c r="AK105" s="38">
        <v>93.35</v>
      </c>
      <c r="AL105" s="38">
        <v>45.400000000000006</v>
      </c>
      <c r="AM105" s="38">
        <v>347.75</v>
      </c>
      <c r="AN105" s="1">
        <v>0.99299999999999999</v>
      </c>
      <c r="AO105" s="1">
        <v>7.0000000000000001E-3</v>
      </c>
    </row>
    <row r="106" spans="1:41" x14ac:dyDescent="0.2">
      <c r="A106" s="1">
        <v>106</v>
      </c>
      <c r="B106" s="33" t="s">
        <v>168</v>
      </c>
      <c r="C106" s="39" t="s">
        <v>169</v>
      </c>
      <c r="D106" s="1" t="s">
        <v>16</v>
      </c>
      <c r="E106" s="1" t="s">
        <v>19</v>
      </c>
      <c r="F106" s="31">
        <v>2</v>
      </c>
      <c r="G106" s="38">
        <v>3.0782316891661838</v>
      </c>
      <c r="H106" s="38">
        <v>4.2650000000000006</v>
      </c>
      <c r="I106" s="38">
        <v>81.75</v>
      </c>
      <c r="J106" s="38">
        <v>43.55</v>
      </c>
      <c r="K106" s="38">
        <v>41.599999999999994</v>
      </c>
      <c r="L106" s="38">
        <v>323.5</v>
      </c>
      <c r="M106" s="38">
        <v>77.5</v>
      </c>
      <c r="N106" s="38">
        <v>75.3</v>
      </c>
      <c r="O106" s="38">
        <v>493.5</v>
      </c>
      <c r="P106" s="38">
        <v>1.5165</v>
      </c>
      <c r="Q106" s="38">
        <v>1.28</v>
      </c>
      <c r="R106" s="38">
        <v>0.99</v>
      </c>
      <c r="S106" s="38">
        <v>3.1</v>
      </c>
      <c r="T106" s="38">
        <v>5.7</v>
      </c>
      <c r="U106" s="38">
        <v>185</v>
      </c>
      <c r="V106" s="38">
        <v>11.059999999999999</v>
      </c>
      <c r="W106" s="38">
        <v>1.7650000000000001</v>
      </c>
      <c r="X106" s="38">
        <v>4.5999999999999996</v>
      </c>
      <c r="Y106" s="38">
        <v>734.5</v>
      </c>
      <c r="Z106" s="38">
        <v>82.25</v>
      </c>
      <c r="AA106" s="38">
        <v>92.9</v>
      </c>
      <c r="AB106" s="38">
        <v>7.1</v>
      </c>
      <c r="AC106" s="38">
        <v>0.85000000000000009</v>
      </c>
      <c r="AD106" s="38">
        <v>70.75</v>
      </c>
      <c r="AE106" s="38">
        <v>12.525000000000002</v>
      </c>
      <c r="AF106" s="38">
        <v>12.275</v>
      </c>
      <c r="AG106" s="38">
        <v>1.9640000000000002</v>
      </c>
      <c r="AH106" s="38">
        <v>61.625000000000007</v>
      </c>
      <c r="AI106" s="38">
        <v>20.350000000000001</v>
      </c>
      <c r="AJ106" s="38">
        <v>74.75</v>
      </c>
      <c r="AK106" s="38">
        <v>95.1</v>
      </c>
      <c r="AL106" s="38">
        <v>46.674999999999997</v>
      </c>
      <c r="AM106" s="38">
        <v>334.25</v>
      </c>
      <c r="AN106" s="1">
        <v>0.99399999999999999</v>
      </c>
      <c r="AO106" s="1">
        <v>6.0000000000000001E-3</v>
      </c>
    </row>
    <row r="107" spans="1:41" x14ac:dyDescent="0.2">
      <c r="A107" s="1">
        <v>107</v>
      </c>
      <c r="B107" s="33" t="s">
        <v>170</v>
      </c>
      <c r="C107" s="39" t="s">
        <v>171</v>
      </c>
      <c r="D107" s="1" t="s">
        <v>16</v>
      </c>
      <c r="E107" s="1" t="s">
        <v>19</v>
      </c>
      <c r="F107" s="31">
        <v>2</v>
      </c>
      <c r="G107" s="38">
        <v>5.2564652080107042</v>
      </c>
      <c r="H107" s="38">
        <v>3.9950000000000001</v>
      </c>
      <c r="I107" s="38">
        <v>82.6</v>
      </c>
      <c r="J107" s="38">
        <v>45.2</v>
      </c>
      <c r="K107" s="38">
        <v>43.2</v>
      </c>
      <c r="L107" s="38">
        <v>294.5</v>
      </c>
      <c r="M107" s="38">
        <v>80.849999999999994</v>
      </c>
      <c r="N107" s="38">
        <v>83.95</v>
      </c>
      <c r="O107" s="38">
        <v>284.5</v>
      </c>
      <c r="P107" s="38">
        <v>1.4944999999999999</v>
      </c>
      <c r="Q107" s="38">
        <v>1.925</v>
      </c>
      <c r="R107" s="38">
        <v>1.33</v>
      </c>
      <c r="S107" s="38">
        <v>3.05</v>
      </c>
      <c r="T107" s="38">
        <v>5.8</v>
      </c>
      <c r="U107" s="38">
        <v>199</v>
      </c>
      <c r="V107" s="38">
        <v>10.809999999999999</v>
      </c>
      <c r="W107" s="38">
        <v>1.73</v>
      </c>
      <c r="X107" s="38">
        <v>4.6500000000000004</v>
      </c>
      <c r="Y107" s="38">
        <v>748.5</v>
      </c>
      <c r="Z107" s="38">
        <v>84.15</v>
      </c>
      <c r="AA107" s="38">
        <v>96.300000000000011</v>
      </c>
      <c r="AB107" s="38">
        <v>3.7</v>
      </c>
      <c r="AC107" s="38">
        <v>0.25</v>
      </c>
      <c r="AD107" s="38">
        <v>70.400000000000006</v>
      </c>
      <c r="AE107" s="38">
        <v>12.6</v>
      </c>
      <c r="AF107" s="38">
        <v>11.825000000000001</v>
      </c>
      <c r="AG107" s="38">
        <v>1.8919999999999999</v>
      </c>
      <c r="AH107" s="38">
        <v>61.925000000000004</v>
      </c>
      <c r="AI107" s="38">
        <v>18.974999999999998</v>
      </c>
      <c r="AJ107" s="38">
        <v>75.000000000000014</v>
      </c>
      <c r="AK107" s="38">
        <v>93.975000000000009</v>
      </c>
      <c r="AL107" s="38">
        <v>46.375</v>
      </c>
      <c r="AM107" s="38">
        <v>380</v>
      </c>
      <c r="AN107" s="1">
        <v>0.99299999999999999</v>
      </c>
      <c r="AO107" s="1">
        <v>7.0000000000000001E-3</v>
      </c>
    </row>
    <row r="108" spans="1:41" x14ac:dyDescent="0.2">
      <c r="A108" s="1">
        <v>108</v>
      </c>
      <c r="B108" s="33" t="s">
        <v>172</v>
      </c>
      <c r="C108" s="39" t="s">
        <v>173</v>
      </c>
      <c r="D108" s="1" t="s">
        <v>16</v>
      </c>
      <c r="E108" s="1" t="s">
        <v>19</v>
      </c>
      <c r="F108" s="31">
        <v>2</v>
      </c>
      <c r="G108" s="38">
        <v>4.2227960792403074</v>
      </c>
      <c r="H108" s="38">
        <v>4.2649999999999997</v>
      </c>
      <c r="I108" s="38">
        <v>82.05</v>
      </c>
      <c r="J108" s="38">
        <v>46.9</v>
      </c>
      <c r="K108" s="38">
        <v>41.8</v>
      </c>
      <c r="L108" s="38">
        <v>322.5</v>
      </c>
      <c r="M108" s="38">
        <v>79.199999999999989</v>
      </c>
      <c r="N108" s="38">
        <v>75.2</v>
      </c>
      <c r="O108" s="38">
        <v>281.5</v>
      </c>
      <c r="P108" s="38">
        <v>1.4875</v>
      </c>
      <c r="Q108" s="38">
        <v>3.125</v>
      </c>
      <c r="R108" s="38">
        <v>2.5</v>
      </c>
      <c r="S108" s="38">
        <v>2.7</v>
      </c>
      <c r="T108" s="38">
        <v>5.9</v>
      </c>
      <c r="U108" s="38">
        <v>183</v>
      </c>
      <c r="V108" s="38">
        <v>10.824999999999999</v>
      </c>
      <c r="W108" s="38">
        <v>1.73</v>
      </c>
      <c r="X108" s="38">
        <v>4.5</v>
      </c>
      <c r="Y108" s="38">
        <v>723</v>
      </c>
      <c r="Z108" s="38">
        <v>81</v>
      </c>
      <c r="AA108" s="38">
        <v>90.3</v>
      </c>
      <c r="AB108" s="38">
        <v>9.6999999999999993</v>
      </c>
      <c r="AC108" s="38">
        <v>1.7</v>
      </c>
      <c r="AD108" s="38">
        <v>71.040000000000006</v>
      </c>
      <c r="AE108" s="38">
        <v>12.42</v>
      </c>
      <c r="AF108" s="38">
        <v>12.3</v>
      </c>
      <c r="AG108" s="38">
        <v>1.968</v>
      </c>
      <c r="AH108" s="38">
        <v>61.720000000000006</v>
      </c>
      <c r="AI108" s="38">
        <v>16.619999999999997</v>
      </c>
      <c r="AJ108" s="38">
        <v>79.02</v>
      </c>
      <c r="AK108" s="38">
        <v>95.640000000000015</v>
      </c>
      <c r="AL108" s="38">
        <v>45.780000000000008</v>
      </c>
      <c r="AM108" s="38">
        <v>389.6</v>
      </c>
      <c r="AN108" s="1">
        <v>0.99399999999999999</v>
      </c>
      <c r="AO108" s="1">
        <v>6.0000000000000001E-3</v>
      </c>
    </row>
    <row r="109" spans="1:41" x14ac:dyDescent="0.2">
      <c r="A109" s="1">
        <v>109</v>
      </c>
      <c r="B109" s="33" t="s">
        <v>174</v>
      </c>
      <c r="C109" s="39" t="s">
        <v>175</v>
      </c>
      <c r="D109" s="1" t="s">
        <v>16</v>
      </c>
      <c r="E109" s="1" t="s">
        <v>19</v>
      </c>
      <c r="F109" s="31">
        <v>2</v>
      </c>
      <c r="G109" s="38">
        <v>3.91041756328914</v>
      </c>
      <c r="H109" s="38">
        <v>4.1100000000000003</v>
      </c>
      <c r="I109" s="38">
        <v>81.400000000000006</v>
      </c>
      <c r="J109" s="38">
        <v>44.7</v>
      </c>
      <c r="K109" s="38">
        <v>42.15</v>
      </c>
      <c r="L109" s="38">
        <v>316.5</v>
      </c>
      <c r="M109" s="38">
        <v>78.349999999999994</v>
      </c>
      <c r="N109" s="38">
        <v>80.45</v>
      </c>
      <c r="O109" s="38">
        <v>305</v>
      </c>
      <c r="P109" s="38">
        <v>1.4965000000000002</v>
      </c>
      <c r="Q109" s="38">
        <v>1.7000000000000002</v>
      </c>
      <c r="R109" s="38">
        <v>1.27</v>
      </c>
      <c r="S109" s="38">
        <v>2.6500000000000004</v>
      </c>
      <c r="T109" s="38">
        <v>5.8000000000000007</v>
      </c>
      <c r="U109" s="38">
        <v>195.5</v>
      </c>
      <c r="V109" s="38">
        <v>11.265000000000001</v>
      </c>
      <c r="W109" s="38">
        <v>1.8050000000000002</v>
      </c>
      <c r="X109" s="38">
        <v>4.75</v>
      </c>
      <c r="Y109" s="38">
        <v>761.5</v>
      </c>
      <c r="Z109" s="38">
        <v>85.55</v>
      </c>
      <c r="AA109" s="38">
        <v>94.15</v>
      </c>
      <c r="AB109" s="38">
        <v>5.85</v>
      </c>
      <c r="AC109" s="38">
        <v>0.2</v>
      </c>
      <c r="AD109" s="38">
        <v>71.025000000000006</v>
      </c>
      <c r="AE109" s="38">
        <v>12.375</v>
      </c>
      <c r="AF109" s="38">
        <v>12.774999999999999</v>
      </c>
      <c r="AG109" s="38">
        <v>2.044</v>
      </c>
      <c r="AH109" s="38">
        <v>60.924999999999997</v>
      </c>
      <c r="AI109" s="38">
        <v>10.824999999999999</v>
      </c>
      <c r="AJ109" s="38">
        <v>86</v>
      </c>
      <c r="AK109" s="38">
        <v>96.824999999999989</v>
      </c>
      <c r="AL109" s="38">
        <v>47.6</v>
      </c>
      <c r="AM109" s="38">
        <v>392.5</v>
      </c>
      <c r="AN109" s="1">
        <v>0.99399999999999999</v>
      </c>
      <c r="AO109" s="1">
        <v>6.0000000000000001E-3</v>
      </c>
    </row>
    <row r="110" spans="1:41" x14ac:dyDescent="0.2">
      <c r="A110" s="1">
        <v>110</v>
      </c>
      <c r="B110" s="33" t="s">
        <v>176</v>
      </c>
      <c r="C110" s="39" t="s">
        <v>177</v>
      </c>
      <c r="D110" s="1" t="s">
        <v>16</v>
      </c>
      <c r="E110" s="1" t="s">
        <v>19</v>
      </c>
      <c r="F110" s="31">
        <v>2</v>
      </c>
      <c r="G110" s="38">
        <v>4.5268783965117922</v>
      </c>
      <c r="H110" s="38">
        <v>4.2050000000000001</v>
      </c>
      <c r="I110" s="38">
        <v>81.900000000000006</v>
      </c>
      <c r="J110" s="38">
        <v>41.55</v>
      </c>
      <c r="K110" s="38">
        <v>40.85</v>
      </c>
      <c r="L110" s="38">
        <v>329</v>
      </c>
      <c r="M110" s="38">
        <v>81</v>
      </c>
      <c r="N110" s="38">
        <v>85.5</v>
      </c>
      <c r="O110" s="38">
        <v>130</v>
      </c>
      <c r="P110" s="38">
        <v>1.486</v>
      </c>
      <c r="Q110" s="38">
        <v>1.0900000000000001</v>
      </c>
      <c r="R110" s="38">
        <v>0.94500000000000006</v>
      </c>
      <c r="S110" s="38">
        <v>2.6</v>
      </c>
      <c r="T110" s="38">
        <v>5.8</v>
      </c>
      <c r="U110" s="38">
        <v>183</v>
      </c>
      <c r="V110" s="38">
        <v>10.635000000000002</v>
      </c>
      <c r="W110" s="38">
        <v>1.7000000000000002</v>
      </c>
      <c r="X110" s="38">
        <v>4.3499999999999996</v>
      </c>
      <c r="Y110" s="38">
        <v>696</v>
      </c>
      <c r="Z110" s="38">
        <v>78.150000000000006</v>
      </c>
      <c r="AA110" s="38">
        <v>96.75</v>
      </c>
      <c r="AB110" s="38">
        <v>3.25</v>
      </c>
      <c r="AC110" s="38">
        <v>0.65</v>
      </c>
      <c r="AD110" s="38">
        <v>70.56</v>
      </c>
      <c r="AE110" s="38">
        <v>12.3</v>
      </c>
      <c r="AF110" s="38">
        <v>12.16</v>
      </c>
      <c r="AG110" s="38">
        <v>1.9456</v>
      </c>
      <c r="AH110" s="38">
        <v>61.779999999999994</v>
      </c>
      <c r="AI110" s="38">
        <v>20.34</v>
      </c>
      <c r="AJ110" s="38">
        <v>73.680000000000007</v>
      </c>
      <c r="AK110" s="38">
        <v>94.02000000000001</v>
      </c>
      <c r="AL110" s="38">
        <v>43.239999999999995</v>
      </c>
      <c r="AM110" s="38">
        <v>382.6</v>
      </c>
      <c r="AN110" s="1">
        <v>0.99399999999999999</v>
      </c>
      <c r="AO110" s="1">
        <v>6.0000000000000001E-3</v>
      </c>
    </row>
    <row r="111" spans="1:41" x14ac:dyDescent="0.2">
      <c r="A111" s="1">
        <v>111</v>
      </c>
      <c r="B111" s="33" t="s">
        <v>178</v>
      </c>
      <c r="C111" s="39" t="s">
        <v>179</v>
      </c>
      <c r="D111" s="1" t="s">
        <v>16</v>
      </c>
      <c r="E111" s="1" t="s">
        <v>19</v>
      </c>
      <c r="F111" s="31">
        <v>2</v>
      </c>
      <c r="G111" s="38">
        <v>3.5486680043798899</v>
      </c>
      <c r="H111" s="38">
        <v>4.2300000000000004</v>
      </c>
      <c r="I111" s="38">
        <v>81.25</v>
      </c>
      <c r="J111" s="38">
        <v>45.1</v>
      </c>
      <c r="K111" s="38">
        <v>42.55</v>
      </c>
      <c r="L111" s="38">
        <v>296</v>
      </c>
      <c r="M111" s="38">
        <v>78.800000000000011</v>
      </c>
      <c r="N111" s="38">
        <v>79.099999999999994</v>
      </c>
      <c r="O111" s="38">
        <v>348</v>
      </c>
      <c r="P111" s="38">
        <v>1.4784999999999999</v>
      </c>
      <c r="Q111" s="38">
        <v>1.33</v>
      </c>
      <c r="R111" s="38">
        <v>0.97</v>
      </c>
      <c r="S111" s="38">
        <v>2.7</v>
      </c>
      <c r="T111" s="38">
        <v>5.85</v>
      </c>
      <c r="U111" s="38">
        <v>197.5</v>
      </c>
      <c r="V111" s="38">
        <v>11.059999999999999</v>
      </c>
      <c r="W111" s="38">
        <v>1.77</v>
      </c>
      <c r="X111" s="38">
        <v>4.7</v>
      </c>
      <c r="Y111" s="38">
        <v>752.5</v>
      </c>
      <c r="Z111" s="38">
        <v>84.4</v>
      </c>
      <c r="AA111" s="38">
        <v>93.05</v>
      </c>
      <c r="AB111" s="38">
        <v>6.95</v>
      </c>
      <c r="AC111" s="38">
        <v>0.7</v>
      </c>
      <c r="AD111" s="38">
        <v>70.150000000000006</v>
      </c>
      <c r="AE111" s="38">
        <v>12.45</v>
      </c>
      <c r="AF111" s="38">
        <v>12.350000000000001</v>
      </c>
      <c r="AG111" s="38">
        <v>1.976</v>
      </c>
      <c r="AH111" s="38">
        <v>61.25</v>
      </c>
      <c r="AI111" s="38">
        <v>23.35</v>
      </c>
      <c r="AJ111" s="38">
        <v>71.2</v>
      </c>
      <c r="AK111" s="38">
        <v>94.550000000000011</v>
      </c>
      <c r="AL111" s="38">
        <v>46.325000000000003</v>
      </c>
      <c r="AM111" s="38">
        <v>374</v>
      </c>
      <c r="AN111" s="1">
        <v>0.99399999999999999</v>
      </c>
      <c r="AO111" s="1">
        <v>6.0000000000000001E-3</v>
      </c>
    </row>
    <row r="112" spans="1:41" x14ac:dyDescent="0.2">
      <c r="A112" s="1">
        <v>112</v>
      </c>
      <c r="B112" s="33" t="s">
        <v>180</v>
      </c>
      <c r="C112" s="39" t="s">
        <v>181</v>
      </c>
      <c r="D112" s="1" t="s">
        <v>16</v>
      </c>
      <c r="E112" s="1" t="s">
        <v>19</v>
      </c>
      <c r="F112" s="31">
        <v>2</v>
      </c>
      <c r="G112" s="38">
        <v>4.9973717750179247</v>
      </c>
      <c r="H112" s="38">
        <v>4.01</v>
      </c>
      <c r="I112" s="38">
        <v>81.900000000000006</v>
      </c>
      <c r="J112" s="38">
        <v>46.3</v>
      </c>
      <c r="K112" s="38">
        <v>43.55</v>
      </c>
      <c r="L112" s="38">
        <v>302.5</v>
      </c>
      <c r="M112" s="38">
        <v>81.25</v>
      </c>
      <c r="N112" s="38">
        <v>87.300000000000011</v>
      </c>
      <c r="O112" s="38">
        <v>186.5</v>
      </c>
      <c r="P112" s="38">
        <v>1.4969999999999999</v>
      </c>
      <c r="Q112" s="38">
        <v>1.665</v>
      </c>
      <c r="R112" s="38">
        <v>1.2749999999999999</v>
      </c>
      <c r="S112" s="38">
        <v>2.8499999999999996</v>
      </c>
      <c r="T112" s="38">
        <v>6</v>
      </c>
      <c r="U112" s="38">
        <v>199.5</v>
      </c>
      <c r="V112" s="38">
        <v>11.125</v>
      </c>
      <c r="W112" s="38">
        <v>1.78</v>
      </c>
      <c r="X112" s="38">
        <v>4.8499999999999996</v>
      </c>
      <c r="Y112" s="38">
        <v>775</v>
      </c>
      <c r="Z112" s="38">
        <v>87.050000000000011</v>
      </c>
      <c r="AA112" s="38">
        <v>98.75</v>
      </c>
      <c r="AB112" s="38">
        <v>1.25</v>
      </c>
      <c r="AC112" s="38">
        <v>0</v>
      </c>
      <c r="AD112" s="38">
        <v>70.475000000000009</v>
      </c>
      <c r="AE112" s="38">
        <v>12.600000000000001</v>
      </c>
      <c r="AF112" s="38">
        <v>12.399999999999999</v>
      </c>
      <c r="AG112" s="38">
        <v>1.984</v>
      </c>
      <c r="AH112" s="38">
        <v>61.475000000000001</v>
      </c>
      <c r="AI112" s="38">
        <v>21.774999999999999</v>
      </c>
      <c r="AJ112" s="38">
        <v>72.05</v>
      </c>
      <c r="AK112" s="38">
        <v>93.824999999999989</v>
      </c>
      <c r="AL112" s="38">
        <v>49.474999999999994</v>
      </c>
      <c r="AM112" s="38">
        <v>343.5</v>
      </c>
      <c r="AN112" s="1">
        <v>0.99399999999999999</v>
      </c>
      <c r="AO112" s="1">
        <v>6.0000000000000001E-3</v>
      </c>
    </row>
    <row r="113" spans="1:41" x14ac:dyDescent="0.2">
      <c r="A113" s="1">
        <v>113</v>
      </c>
      <c r="B113" s="33" t="s">
        <v>182</v>
      </c>
      <c r="C113" s="39" t="s">
        <v>183</v>
      </c>
      <c r="D113" s="1" t="s">
        <v>16</v>
      </c>
      <c r="E113" s="1" t="s">
        <v>19</v>
      </c>
      <c r="F113" s="31">
        <v>2</v>
      </c>
      <c r="G113" s="38">
        <v>4.7222200633335003</v>
      </c>
      <c r="H113" s="38">
        <v>4.0650000000000004</v>
      </c>
      <c r="I113" s="38">
        <v>82.9</v>
      </c>
      <c r="J113" s="38">
        <v>50.1</v>
      </c>
      <c r="K113" s="38">
        <v>49.349999999999994</v>
      </c>
      <c r="L113" s="38">
        <v>274.5</v>
      </c>
      <c r="M113" s="38">
        <v>80.449999999999989</v>
      </c>
      <c r="N113" s="38">
        <v>84.15</v>
      </c>
      <c r="O113" s="38">
        <v>304</v>
      </c>
      <c r="P113" s="38">
        <v>1.4765000000000001</v>
      </c>
      <c r="Q113" s="38">
        <v>2.165</v>
      </c>
      <c r="R113" s="38">
        <v>1.4550000000000001</v>
      </c>
      <c r="S113" s="38">
        <v>3.8499999999999996</v>
      </c>
      <c r="T113" s="38">
        <v>7.3</v>
      </c>
      <c r="U113" s="38">
        <v>240.5</v>
      </c>
      <c r="V113" s="38">
        <v>10.655000000000001</v>
      </c>
      <c r="W113" s="38">
        <v>1.7050000000000001</v>
      </c>
      <c r="X113" s="38">
        <v>5.25</v>
      </c>
      <c r="Y113" s="38">
        <v>841</v>
      </c>
      <c r="Z113" s="38">
        <v>94.4</v>
      </c>
      <c r="AA113" s="38">
        <v>95.85</v>
      </c>
      <c r="AB113" s="38">
        <v>4.1500000000000004</v>
      </c>
      <c r="AC113" s="38">
        <v>0.45</v>
      </c>
      <c r="AD113" s="38">
        <v>68.959999999999994</v>
      </c>
      <c r="AE113" s="38">
        <v>12.420000000000002</v>
      </c>
      <c r="AF113" s="38">
        <v>12</v>
      </c>
      <c r="AG113" s="38">
        <v>1.92</v>
      </c>
      <c r="AH113" s="38">
        <v>62.120000000000005</v>
      </c>
      <c r="AI113" s="38">
        <v>14.36</v>
      </c>
      <c r="AJ113" s="38">
        <v>80.819999999999993</v>
      </c>
      <c r="AK113" s="38">
        <v>95.18</v>
      </c>
      <c r="AL113" s="38">
        <v>48.379999999999995</v>
      </c>
      <c r="AM113" s="38">
        <v>374.6</v>
      </c>
      <c r="AN113" s="1">
        <v>0.99</v>
      </c>
      <c r="AO113" s="1">
        <v>0.01</v>
      </c>
    </row>
    <row r="114" spans="1:41" x14ac:dyDescent="0.2">
      <c r="A114" s="1">
        <v>114</v>
      </c>
      <c r="B114" s="33" t="s">
        <v>184</v>
      </c>
      <c r="C114" s="22" t="s">
        <v>185</v>
      </c>
      <c r="D114" s="1" t="s">
        <v>186</v>
      </c>
      <c r="E114" s="1" t="s">
        <v>13</v>
      </c>
      <c r="F114" s="33">
        <v>2</v>
      </c>
      <c r="G114" s="38">
        <v>5.3829130599620623</v>
      </c>
      <c r="H114" s="38">
        <v>4.55</v>
      </c>
      <c r="I114" s="38">
        <v>81.900000000000006</v>
      </c>
      <c r="J114" s="38">
        <v>37.799999999999997</v>
      </c>
      <c r="K114" s="38">
        <v>42.1</v>
      </c>
      <c r="L114" s="38">
        <v>483</v>
      </c>
      <c r="M114" s="38">
        <v>82.9</v>
      </c>
      <c r="N114" s="38">
        <v>87.2</v>
      </c>
      <c r="O114" s="38">
        <v>138</v>
      </c>
      <c r="P114" s="38">
        <v>1.45</v>
      </c>
      <c r="Q114" s="38">
        <v>0.67</v>
      </c>
      <c r="R114" s="38">
        <v>0.78</v>
      </c>
      <c r="S114" s="38">
        <v>2.9</v>
      </c>
      <c r="T114" s="38">
        <v>5.7</v>
      </c>
      <c r="U114" s="38">
        <v>159</v>
      </c>
      <c r="V114" s="38">
        <v>9.73</v>
      </c>
      <c r="W114" s="38">
        <v>1.56</v>
      </c>
      <c r="X114" s="38">
        <v>4.0999999999999996</v>
      </c>
      <c r="Y114" s="38">
        <v>657</v>
      </c>
      <c r="Z114" s="38">
        <v>734</v>
      </c>
      <c r="AA114" s="38">
        <v>98.6</v>
      </c>
      <c r="AB114" s="38">
        <v>1.4</v>
      </c>
      <c r="AC114" s="38">
        <v>0.2</v>
      </c>
      <c r="AD114" s="38">
        <v>68.599999999999994</v>
      </c>
      <c r="AE114" s="38">
        <v>12.2</v>
      </c>
      <c r="AF114" s="38">
        <v>10.32</v>
      </c>
      <c r="AG114" s="38">
        <v>1.6512</v>
      </c>
      <c r="AH114" s="38">
        <v>65.2</v>
      </c>
      <c r="AI114" s="38">
        <v>7.1</v>
      </c>
      <c r="AJ114" s="38">
        <v>92.7</v>
      </c>
      <c r="AK114" s="38">
        <v>99.8</v>
      </c>
      <c r="AL114" s="38">
        <v>10.74</v>
      </c>
      <c r="AM114" s="38">
        <v>392</v>
      </c>
      <c r="AN114" s="1">
        <v>0.91100000000000003</v>
      </c>
      <c r="AO114" s="1">
        <v>8.8999999999999996E-2</v>
      </c>
    </row>
    <row r="115" spans="1:41" x14ac:dyDescent="0.2">
      <c r="A115" s="1">
        <v>115</v>
      </c>
      <c r="B115" s="33" t="s">
        <v>187</v>
      </c>
      <c r="C115" s="39" t="s">
        <v>188</v>
      </c>
      <c r="D115" s="1" t="s">
        <v>12</v>
      </c>
      <c r="E115" s="1" t="s">
        <v>13</v>
      </c>
      <c r="F115" s="33">
        <v>6</v>
      </c>
      <c r="G115" s="38">
        <v>2.3707056679845047</v>
      </c>
      <c r="H115" s="38">
        <v>4.293333333333333</v>
      </c>
      <c r="I115" s="38">
        <v>77.933333333333337</v>
      </c>
      <c r="J115" s="38">
        <v>38.133333333333333</v>
      </c>
      <c r="K115" s="38">
        <v>36.866666666666667</v>
      </c>
      <c r="L115" s="38">
        <v>449.33333333333331</v>
      </c>
      <c r="M115" s="38">
        <v>80.866666666666674</v>
      </c>
      <c r="N115" s="38">
        <v>53.20000000000001</v>
      </c>
      <c r="O115" s="38">
        <v>742</v>
      </c>
      <c r="P115" s="38">
        <v>1.6820000000000002</v>
      </c>
      <c r="Q115" s="38">
        <v>1.6533333333333333</v>
      </c>
      <c r="R115" s="38">
        <v>1.4233333333333331</v>
      </c>
      <c r="S115" s="38">
        <v>2.7333333333333329</v>
      </c>
      <c r="T115" s="38">
        <v>4.6999999999999993</v>
      </c>
      <c r="U115" s="38">
        <v>157</v>
      </c>
      <c r="V115" s="38">
        <v>10.99</v>
      </c>
      <c r="W115" s="38">
        <v>1.7566666666666666</v>
      </c>
      <c r="X115" s="38">
        <v>4.0666666666666664</v>
      </c>
      <c r="Y115" s="38">
        <v>647.33333333333337</v>
      </c>
      <c r="Z115" s="38">
        <v>727.33333333333337</v>
      </c>
      <c r="AA115" s="38">
        <v>77.266666666666666</v>
      </c>
      <c r="AB115" s="38">
        <v>22.733333333333334</v>
      </c>
      <c r="AC115" s="38">
        <v>3.4333333333333336</v>
      </c>
      <c r="AD115" s="38">
        <v>65.833333333333329</v>
      </c>
      <c r="AE115" s="38">
        <v>11.933333333333332</v>
      </c>
      <c r="AF115" s="38">
        <v>11.323333333333332</v>
      </c>
      <c r="AG115" s="38">
        <v>1.811733333333333</v>
      </c>
      <c r="AH115" s="38">
        <v>62</v>
      </c>
      <c r="AI115" s="38">
        <v>47.699999999999996</v>
      </c>
      <c r="AJ115" s="38">
        <v>21.333333333333332</v>
      </c>
      <c r="AK115" s="38">
        <v>69.033333333333317</v>
      </c>
      <c r="AL115" s="38">
        <v>39.4</v>
      </c>
      <c r="AM115" s="38">
        <v>306.33333333333331</v>
      </c>
      <c r="AN115" s="1">
        <v>0.99299999999999999</v>
      </c>
      <c r="AO115" s="1">
        <v>7.0000000000000001E-3</v>
      </c>
    </row>
    <row r="116" spans="1:41" x14ac:dyDescent="0.2">
      <c r="A116" s="42"/>
      <c r="B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</row>
    <row r="117" spans="1:41" x14ac:dyDescent="0.2">
      <c r="A117" s="42"/>
      <c r="B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</row>
    <row r="118" spans="1:41" x14ac:dyDescent="0.2">
      <c r="A118" s="42"/>
      <c r="B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</row>
    <row r="119" spans="1:41" x14ac:dyDescent="0.2">
      <c r="A119" s="42"/>
      <c r="B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</row>
    <row r="120" spans="1:41" x14ac:dyDescent="0.2">
      <c r="A120" s="42"/>
      <c r="B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</row>
    <row r="121" spans="1:41" x14ac:dyDescent="0.2">
      <c r="A121" s="42"/>
      <c r="B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</row>
    <row r="122" spans="1:41" x14ac:dyDescent="0.2">
      <c r="A122" s="42"/>
      <c r="B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</row>
    <row r="123" spans="1:41" x14ac:dyDescent="0.2">
      <c r="A123" s="42"/>
      <c r="B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</row>
    <row r="124" spans="1:41" x14ac:dyDescent="0.2">
      <c r="A124" s="42"/>
      <c r="B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</row>
    <row r="125" spans="1:41" x14ac:dyDescent="0.2">
      <c r="A125" s="42"/>
      <c r="B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</row>
    <row r="126" spans="1:41" x14ac:dyDescent="0.2">
      <c r="A126" s="42"/>
      <c r="B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</row>
    <row r="127" spans="1:41" x14ac:dyDescent="0.2">
      <c r="A127" s="42"/>
      <c r="B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</row>
    <row r="128" spans="1:41" x14ac:dyDescent="0.2">
      <c r="A128" s="42"/>
      <c r="B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</row>
    <row r="129" spans="1:39" x14ac:dyDescent="0.2">
      <c r="A129" s="42"/>
      <c r="B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</row>
    <row r="130" spans="1:39" x14ac:dyDescent="0.2">
      <c r="A130" s="42"/>
      <c r="B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</row>
    <row r="131" spans="1:39" x14ac:dyDescent="0.2">
      <c r="A131" s="42"/>
      <c r="B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</row>
    <row r="132" spans="1:39" x14ac:dyDescent="0.2">
      <c r="A132" s="42"/>
      <c r="B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</row>
    <row r="133" spans="1:39" x14ac:dyDescent="0.2">
      <c r="A133" s="42"/>
      <c r="B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</row>
    <row r="134" spans="1:39" x14ac:dyDescent="0.2">
      <c r="A134" s="42"/>
      <c r="B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</row>
    <row r="135" spans="1:39" x14ac:dyDescent="0.2">
      <c r="A135" s="42"/>
      <c r="B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</row>
    <row r="136" spans="1:39" x14ac:dyDescent="0.2">
      <c r="A136" s="42"/>
      <c r="B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</row>
    <row r="137" spans="1:39" x14ac:dyDescent="0.2">
      <c r="A137" s="42"/>
      <c r="B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</row>
    <row r="138" spans="1:39" x14ac:dyDescent="0.2">
      <c r="A138" s="42"/>
      <c r="B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</row>
    <row r="139" spans="1:39" x14ac:dyDescent="0.2">
      <c r="A139" s="42"/>
      <c r="B139" s="38"/>
    </row>
    <row r="140" spans="1:39" x14ac:dyDescent="0.2">
      <c r="A140" s="42"/>
      <c r="B140" s="38"/>
    </row>
    <row r="141" spans="1:39" x14ac:dyDescent="0.2">
      <c r="A141" s="42"/>
      <c r="B141" s="38"/>
    </row>
    <row r="142" spans="1:39" x14ac:dyDescent="0.2">
      <c r="A142" s="42"/>
      <c r="B142" s="38"/>
    </row>
    <row r="143" spans="1:39" x14ac:dyDescent="0.2">
      <c r="A143" s="42"/>
      <c r="B143" s="38"/>
    </row>
    <row r="144" spans="1:39" x14ac:dyDescent="0.2">
      <c r="A144" s="42"/>
      <c r="B144" s="38"/>
    </row>
    <row r="145" spans="1:2" x14ac:dyDescent="0.2">
      <c r="A145" s="42"/>
      <c r="B145" s="38"/>
    </row>
    <row r="146" spans="1:2" x14ac:dyDescent="0.2">
      <c r="A146" s="42"/>
      <c r="B146" s="38"/>
    </row>
    <row r="147" spans="1:2" x14ac:dyDescent="0.2">
      <c r="A147" s="42"/>
      <c r="B147" s="38"/>
    </row>
    <row r="148" spans="1:2" x14ac:dyDescent="0.2">
      <c r="A148" s="42"/>
      <c r="B148" s="38"/>
    </row>
    <row r="149" spans="1:2" x14ac:dyDescent="0.2">
      <c r="A149" s="42"/>
      <c r="B149" s="38"/>
    </row>
    <row r="150" spans="1:2" x14ac:dyDescent="0.2">
      <c r="A150" s="42"/>
      <c r="B150" s="38"/>
    </row>
    <row r="151" spans="1:2" x14ac:dyDescent="0.2">
      <c r="A151" s="42"/>
      <c r="B151" s="38"/>
    </row>
    <row r="152" spans="1:2" x14ac:dyDescent="0.2">
      <c r="A152" s="42"/>
      <c r="B152" s="38"/>
    </row>
    <row r="153" spans="1:2" x14ac:dyDescent="0.2">
      <c r="A153" s="42"/>
      <c r="B153" s="38"/>
    </row>
    <row r="154" spans="1:2" x14ac:dyDescent="0.2">
      <c r="A154" s="42"/>
      <c r="B154" s="38"/>
    </row>
    <row r="155" spans="1:2" x14ac:dyDescent="0.2">
      <c r="A155" s="42"/>
      <c r="B155" s="38"/>
    </row>
    <row r="156" spans="1:2" x14ac:dyDescent="0.2">
      <c r="A156" s="42"/>
      <c r="B156" s="38"/>
    </row>
    <row r="157" spans="1:2" x14ac:dyDescent="0.2">
      <c r="A157" s="42"/>
      <c r="B157" s="38"/>
    </row>
    <row r="158" spans="1:2" x14ac:dyDescent="0.2">
      <c r="A158" s="42"/>
      <c r="B158" s="38"/>
    </row>
    <row r="159" spans="1:2" x14ac:dyDescent="0.2">
      <c r="A159" s="42"/>
      <c r="B159" s="38"/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ESM1</vt:lpstr>
      <vt:lpstr>ESM2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Svobodova Leona</dc:creator>
  <cp:lastModifiedBy>Markéta Knížková</cp:lastModifiedBy>
  <cp:lastPrinted>2023-05-16T08:03:45Z</cp:lastPrinted>
  <dcterms:created xsi:type="dcterms:W3CDTF">2023-05-16T06:46:46Z</dcterms:created>
  <dcterms:modified xsi:type="dcterms:W3CDTF">2023-11-21T12:43:32Z</dcterms:modified>
</cp:coreProperties>
</file>